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ideline.attys\Documents\MAJ\"/>
    </mc:Choice>
  </mc:AlternateContent>
  <bookViews>
    <workbookView xWindow="0" yWindow="0" windowWidth="28800" windowHeight="12300" firstSheet="3" activeTab="13"/>
  </bookViews>
  <sheets>
    <sheet name="fig1" sheetId="7" r:id="rId1"/>
    <sheet name="fig2" sheetId="8" r:id="rId2"/>
    <sheet name="fig3" sheetId="9" r:id="rId3"/>
    <sheet name="fig4" sheetId="10" r:id="rId4"/>
    <sheet name="fig5" sheetId="11" r:id="rId5"/>
    <sheet name="fig9" sheetId="12" r:id="rId6"/>
    <sheet name="fig10" sheetId="13" r:id="rId7"/>
    <sheet name="fig11" sheetId="14" r:id="rId8"/>
    <sheet name="fig12" sheetId="15" r:id="rId9"/>
    <sheet name="fig13" sheetId="16" r:id="rId10"/>
    <sheet name="fig14" sheetId="17" r:id="rId11"/>
    <sheet name="fig15" sheetId="6" r:id="rId12"/>
    <sheet name="fig16" sheetId="3" r:id="rId13"/>
    <sheet name="fig17" sheetId="5" r:id="rId14"/>
    <sheet name="fig18" sheetId="4" r:id="rId15"/>
  </sheets>
  <externalReferences>
    <externalReference r:id="rId16"/>
    <externalReference r:id="rId17"/>
  </externalReferences>
  <definedNames>
    <definedName name="___oh">#REF!</definedName>
    <definedName name="a">#REF!</definedName>
    <definedName name="abscisses" localSheetId="0">#REF!</definedName>
    <definedName name="abscisses" localSheetId="1">#REF!</definedName>
    <definedName name="abscisses" localSheetId="2">'fig3'!$K$3:$L$54</definedName>
    <definedName name="abscisses" localSheetId="3">#REF!</definedName>
    <definedName name="abscisses" localSheetId="4">#REF!</definedName>
    <definedName name="abscisses">#REF!</definedName>
    <definedName name="abscisses_an" localSheetId="0">#REF!</definedName>
    <definedName name="abscisses_an" localSheetId="1">#REF!</definedName>
    <definedName name="abscisses_an" localSheetId="2">'fig3'!#REF!</definedName>
    <definedName name="abscisses_an" localSheetId="3">#REF!</definedName>
    <definedName name="abscisses_an" localSheetId="4">#REF!</definedName>
    <definedName name="abscisses_an">#REF!</definedName>
    <definedName name="abscisses_trim" localSheetId="0">#REF!</definedName>
    <definedName name="abscisses_trim" localSheetId="1">#REF!</definedName>
    <definedName name="abscisses_trim" localSheetId="2">#REF!</definedName>
    <definedName name="abscisses_trim" localSheetId="3">#REF!</definedName>
    <definedName name="abscisses_trim" localSheetId="4">#REF!</definedName>
    <definedName name="abscisses_trim">#REF!</definedName>
    <definedName name="Dégradations_2" localSheetId="2">#REF!</definedName>
    <definedName name="Dégradations_2" localSheetId="3">#REF!</definedName>
    <definedName name="Dégradations_2">#REF!</definedName>
    <definedName name="nex">#REF!</definedName>
    <definedName name="Nombre_de_victimes_hors_terrorisme" localSheetId="0">#REF!</definedName>
    <definedName name="Nombre_de_victimes_hors_terrorisme" localSheetId="2">#REF!</definedName>
    <definedName name="Nombre_de_victimes_hors_terrorisme" localSheetId="3">#REF!</definedName>
    <definedName name="Nombre_de_victimes_hors_terrorisme">#REF!</definedName>
    <definedName name="oi" localSheetId="0">#REF!</definedName>
    <definedName name="oi" localSheetId="3">#REF!</definedName>
    <definedName name="oi">#REF!</definedName>
    <definedName name="ordonnees_an" localSheetId="0">#REF!</definedName>
    <definedName name="ordonnees_an" localSheetId="1">#REF!</definedName>
    <definedName name="ordonnees_an" localSheetId="2">'fig3'!#REF!</definedName>
    <definedName name="ordonnees_an" localSheetId="3">#REF!</definedName>
    <definedName name="ordonnees_an" localSheetId="4">#REF!</definedName>
    <definedName name="ordonnees_an">#REF!</definedName>
    <definedName name="ordonnees_an_deux_roues" localSheetId="0">[1]Vols_véhicules!#REF!</definedName>
    <definedName name="ordonnees_an_deux_roues" localSheetId="2">#REF!</definedName>
    <definedName name="ordonnees_an_deux_roues" localSheetId="3">[1]Vols_véhicules!#REF!</definedName>
    <definedName name="ordonnees_an_deux_roues">[2]Vols_véhicules!#REF!</definedName>
    <definedName name="ordonnees_an_tire" localSheetId="0">#REF!</definedName>
    <definedName name="ordonnees_an_tire" localSheetId="1">#REF!</definedName>
    <definedName name="ordonnees_an_tire" localSheetId="2">#REF!</definedName>
    <definedName name="ordonnees_an_tire" localSheetId="3">#REF!</definedName>
    <definedName name="ordonnees_an_tire" localSheetId="4">#REF!</definedName>
    <definedName name="ordonnees_an_tire">#REF!</definedName>
    <definedName name="ordonnees_brutes" localSheetId="0">#REF!</definedName>
    <definedName name="ordonnees_brutes" localSheetId="1">#REF!</definedName>
    <definedName name="ordonnees_brutes" localSheetId="2">'fig3'!#REF!</definedName>
    <definedName name="ordonnees_brutes" localSheetId="3">#REF!</definedName>
    <definedName name="ordonnees_brutes" localSheetId="4">#REF!</definedName>
    <definedName name="ordonnees_brutes">#REF!</definedName>
    <definedName name="ordonnees_brutes_an" localSheetId="0">#REF!</definedName>
    <definedName name="ordonnees_brutes_an" localSheetId="1">#REF!</definedName>
    <definedName name="ordonnees_brutes_an" localSheetId="2">#REF!</definedName>
    <definedName name="ordonnees_brutes_an" localSheetId="3">#REF!</definedName>
    <definedName name="ordonnees_brutes_an" localSheetId="4">#REF!</definedName>
    <definedName name="ordonnees_brutes_an">#REF!</definedName>
    <definedName name="ordonnees_brutes_gn" localSheetId="0">#REF!</definedName>
    <definedName name="ordonnees_brutes_gn" localSheetId="1">#REF!</definedName>
    <definedName name="ordonnees_brutes_gn" localSheetId="2">'fig3'!#REF!</definedName>
    <definedName name="ordonnees_brutes_gn" localSheetId="3">#REF!</definedName>
    <definedName name="ordonnees_brutes_gn" localSheetId="4">#REF!</definedName>
    <definedName name="ordonnees_brutes_gn">#REF!</definedName>
    <definedName name="ordonnees_brutes_pn" localSheetId="0">#REF!</definedName>
    <definedName name="ordonnees_brutes_pn" localSheetId="1">#REF!</definedName>
    <definedName name="ordonnees_brutes_pn" localSheetId="2">'fig3'!#REF!</definedName>
    <definedName name="ordonnees_brutes_pn" localSheetId="3">#REF!</definedName>
    <definedName name="ordonnees_brutes_pn" localSheetId="4">#REF!</definedName>
    <definedName name="ordonnees_brutes_pn">#REF!</definedName>
    <definedName name="ordonnees_brutes_trim" localSheetId="0">#REF!</definedName>
    <definedName name="ordonnees_brutes_trim" localSheetId="2">#REF!</definedName>
    <definedName name="ordonnees_brutes_trim" localSheetId="3">#REF!</definedName>
    <definedName name="ordonnees_brutes_trim">#REF!</definedName>
    <definedName name="ordonnees_cvs" localSheetId="0">#REF!</definedName>
    <definedName name="ordonnees_cvs" localSheetId="1">#REF!</definedName>
    <definedName name="ordonnees_cvs" localSheetId="2">'fig3'!$M$3:$M$54</definedName>
    <definedName name="ordonnees_cvs" localSheetId="3">#REF!</definedName>
    <definedName name="ordonnees_cvs" localSheetId="4">#REF!</definedName>
    <definedName name="ordonnees_cvs">#REF!</definedName>
    <definedName name="ordonnees_cvs_gn" localSheetId="0">#REF!</definedName>
    <definedName name="ordonnees_cvs_gn" localSheetId="1">#REF!</definedName>
    <definedName name="ordonnees_cvs_gn" localSheetId="2">'fig3'!#REF!</definedName>
    <definedName name="ordonnees_cvs_gn" localSheetId="3">#REF!</definedName>
    <definedName name="ordonnees_cvs_gn" localSheetId="4">#REF!</definedName>
    <definedName name="ordonnees_cvs_gn">#REF!</definedName>
    <definedName name="ordonnees_cvs_pn" localSheetId="0">#REF!</definedName>
    <definedName name="ordonnees_cvs_pn" localSheetId="1">#REF!</definedName>
    <definedName name="ordonnees_cvs_pn" localSheetId="2">'fig3'!#REF!</definedName>
    <definedName name="ordonnees_cvs_pn" localSheetId="3">#REF!</definedName>
    <definedName name="ordonnees_cvs_pn" localSheetId="4">#REF!</definedName>
    <definedName name="ordonnees_cvs_pn">#REF!</definedName>
    <definedName name="ordonnees_cvs_trim" localSheetId="0">#REF!</definedName>
    <definedName name="ordonnees_cvs_trim" localSheetId="2">#REF!</definedName>
    <definedName name="ordonnees_cvs_trim" localSheetId="3">#REF!</definedName>
    <definedName name="ordonnees_cvs_trim">#REF!</definedName>
    <definedName name="ordonnees_evol_trim_t_agressions" localSheetId="0">#REF!</definedName>
    <definedName name="ordonnees_evol_trim_t_agressions" localSheetId="2">#REF!</definedName>
    <definedName name="ordonnees_evol_trim_t_agressions" localSheetId="3">#REF!</definedName>
    <definedName name="ordonnees_evol_trim_t_agressions">#REF!</definedName>
    <definedName name="ordonnees_evol_trim_t_viols" localSheetId="0">#REF!</definedName>
    <definedName name="ordonnees_evol_trim_t_viols" localSheetId="2">#REF!</definedName>
    <definedName name="ordonnees_evol_trim_t_viols" localSheetId="3">#REF!</definedName>
    <definedName name="ordonnees_evol_trim_t_viols">#REF!</definedName>
    <definedName name="Print_Area" localSheetId="2">'fig3'!$A$1:$J$52</definedName>
    <definedName name="victimes_hors_terrorisme" localSheetId="0">#REF!</definedName>
    <definedName name="victimes_hors_terrorisme" localSheetId="2">#REF!</definedName>
    <definedName name="victimes_hors_terrorisme" localSheetId="3">#REF!</definedName>
    <definedName name="victimes_hors_terrorisme">#REF!</definedName>
    <definedName name="victimes_hors_terrorisme_an" localSheetId="0">#REF!</definedName>
    <definedName name="victimes_hors_terrorisme_an" localSheetId="2">#REF!</definedName>
    <definedName name="victimes_hors_terrorisme_an" localSheetId="3">#REF!</definedName>
    <definedName name="victimes_hors_terrorisme_an">#REF!</definedName>
    <definedName name="victimes_hors_terrorisme_pn" localSheetId="0">#REF!</definedName>
    <definedName name="victimes_hors_terrorisme_pn" localSheetId="2">#REF!</definedName>
    <definedName name="victimes_hors_terrorisme_pn" localSheetId="3">#REF!</definedName>
    <definedName name="victimes_hors_terrorisme_pn">#REF!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1" i="9" l="1"/>
  <c r="G28" i="4" l="1"/>
  <c r="C26" i="4" s="1"/>
  <c r="D26" i="4" l="1"/>
  <c r="E26" i="4"/>
  <c r="F26" i="4"/>
  <c r="A26" i="4"/>
  <c r="B26" i="4"/>
  <c r="E10" i="5" l="1"/>
  <c r="E8" i="5"/>
  <c r="E7" i="5"/>
  <c r="D10" i="5"/>
  <c r="D9" i="5"/>
  <c r="F9" i="5" s="1"/>
  <c r="D8" i="5"/>
  <c r="D7" i="5"/>
  <c r="D6" i="5"/>
  <c r="E6" i="5" s="1"/>
  <c r="D5" i="5"/>
  <c r="E5" i="5" s="1"/>
  <c r="C11" i="5"/>
  <c r="E11" i="5" s="1"/>
  <c r="B11" i="5"/>
  <c r="D11" i="5" s="1"/>
  <c r="F11" i="5" s="1"/>
  <c r="F8" i="5" l="1"/>
  <c r="E9" i="5"/>
  <c r="F7" i="5"/>
  <c r="F10" i="5"/>
  <c r="F5" i="5"/>
  <c r="F6" i="5"/>
</calcChain>
</file>

<file path=xl/sharedStrings.xml><?xml version="1.0" encoding="utf-8"?>
<sst xmlns="http://schemas.openxmlformats.org/spreadsheetml/2006/main" count="127" uniqueCount="108">
  <si>
    <t>France</t>
  </si>
  <si>
    <t>UE28 hors France</t>
  </si>
  <si>
    <t>Europe hors UE28</t>
  </si>
  <si>
    <t>Afrique</t>
  </si>
  <si>
    <t>Asie</t>
  </si>
  <si>
    <t>Autre</t>
  </si>
  <si>
    <t>Femmes mises en cause</t>
  </si>
  <si>
    <t>Hommes mis en cause</t>
  </si>
  <si>
    <t>Ensemble des mis en cause</t>
  </si>
  <si>
    <t>Part des hommes parmi les mis en cause</t>
  </si>
  <si>
    <t>Répartition des mis en cause par classes d’âges</t>
  </si>
  <si>
    <t>Répartition de la population par classes d’âges</t>
  </si>
  <si>
    <t>Moins de 13 ans</t>
  </si>
  <si>
    <t>13 à 17 ans</t>
  </si>
  <si>
    <t xml:space="preserve">18 à 29 ans </t>
  </si>
  <si>
    <t>30 à 44 ans</t>
  </si>
  <si>
    <t>45 à 59 ans</t>
  </si>
  <si>
    <t>60 ans et plus</t>
  </si>
  <si>
    <t>Total des personnes mises en cause</t>
  </si>
  <si>
    <t>sexe manquant : 107</t>
  </si>
  <si>
    <t>Age femme manquant : 88</t>
  </si>
  <si>
    <t>Hommes</t>
  </si>
  <si>
    <t>Femmes</t>
  </si>
  <si>
    <t>Hommes - intrafamilial</t>
  </si>
  <si>
    <t>Femmes - intrafamilial</t>
  </si>
  <si>
    <t>Taux de victimation en  ‰</t>
  </si>
  <si>
    <t>Age homme manquant : 10</t>
  </si>
  <si>
    <t>Effectif total : 233135</t>
  </si>
  <si>
    <t>15 à 17 ans</t>
  </si>
  <si>
    <t>18 à 19 ans</t>
  </si>
  <si>
    <t>20 à 24 ans</t>
  </si>
  <si>
    <t>25 à 29 ans</t>
  </si>
  <si>
    <t>30 à 34 ans</t>
  </si>
  <si>
    <t>35 à 39 ans</t>
  </si>
  <si>
    <t>40 à 44 ans</t>
  </si>
  <si>
    <t>45 à 49 ans</t>
  </si>
  <si>
    <t>50 à 54 ans</t>
  </si>
  <si>
    <t>55 à 59 ans</t>
  </si>
  <si>
    <t>60 à 64 ans</t>
  </si>
  <si>
    <t>65 à 69 ans</t>
  </si>
  <si>
    <t>70 et 74 ans</t>
  </si>
  <si>
    <t>75 ans et plus</t>
  </si>
  <si>
    <t>française.</t>
  </si>
  <si>
    <t>ou des délits de coups et blessures volontaires sur des personnes de 15 ans ou plus ont une nationalité</t>
  </si>
  <si>
    <r>
      <t xml:space="preserve">Lecture </t>
    </r>
    <r>
      <rPr>
        <sz val="9"/>
        <color rgb="FF242021"/>
        <rFont val="Calibri"/>
        <family val="2"/>
        <scheme val="minor"/>
      </rPr>
      <t>: 84 % des personnes victimes de coups et blessures volontaires contre des personnes de 15 ans</t>
    </r>
  </si>
  <si>
    <t>pour 1 000 habitants de même sexe et âge en 2021</t>
  </si>
  <si>
    <r>
      <t xml:space="preserve">Champ </t>
    </r>
    <r>
      <rPr>
        <sz val="9"/>
        <color rgb="FF242021"/>
        <rFont val="Calibri"/>
        <family val="2"/>
        <scheme val="minor"/>
      </rPr>
      <t>: France entière (métropole et DOM)</t>
    </r>
  </si>
  <si>
    <r>
      <t xml:space="preserve">Lecture </t>
    </r>
    <r>
      <rPr>
        <sz val="9"/>
        <color rgb="FF242021"/>
        <rFont val="Calibri"/>
        <family val="2"/>
        <scheme val="minor"/>
      </rPr>
      <t>: sur 1 000 femmes âgées de 25 à 29 ans, 13 ont été enregistrées par les forces de sécurité comme</t>
    </r>
  </si>
  <si>
    <t>victimes de coups et blessures volontaires, et parmi elles, 11 les ont subis dans le cadre intrafamilial.</t>
  </si>
  <si>
    <t>UE27 hors France</t>
  </si>
  <si>
    <t>enregistrés en 2021, par sexe et par âge</t>
  </si>
  <si>
    <r>
      <t xml:space="preserve">Lecture </t>
    </r>
    <r>
      <rPr>
        <sz val="9"/>
        <color rgb="FF242021"/>
        <rFont val="Calibri"/>
        <family val="2"/>
        <scheme val="minor"/>
      </rPr>
      <t>: En 2021, 197 913 personnes ont été mises en cause par les forces de sécurité pour des crimes ou délits de coups et blessures volontaires contre des personnes de 15 ans ou plus. 86 % sont des hommes et 37 % ont entre 30 et 44 ans. 18 % de la population française a entre 30 et 44 ans.</t>
    </r>
  </si>
  <si>
    <t>enregistrés en 2021</t>
  </si>
  <si>
    <r>
      <t xml:space="preserve">Lecture </t>
    </r>
    <r>
      <rPr>
        <sz val="9"/>
        <color rgb="FF242021"/>
        <rFont val="Calibri"/>
        <family val="2"/>
        <scheme val="minor"/>
      </rPr>
      <t>: 84 % des personnes mises en cause par la police ou la gendarmerie en 2021 pour des crimes</t>
    </r>
  </si>
  <si>
    <t>ou plus en 2021 ont une nationalité française.</t>
  </si>
  <si>
    <t xml:space="preserve">17. Nombre de personnes mises en cause pour coups et blessures volontaires (sur personnes de 15 ans ou plus) </t>
  </si>
  <si>
    <t xml:space="preserve">18. Nationalité des personnes mises en cause pour coups et blessures volontaires (sur personnes de 15 ans ou plus) </t>
  </si>
  <si>
    <t>16. Nationalité des victimes de coups et blessures volontaires (sur
personnes de 15 ans ou plus) enregistrées en 2021</t>
  </si>
  <si>
    <t xml:space="preserve">15. Part des victimes de coups et blessures volontaires (sur personnes de 15 ans ou plus) enregistrés </t>
  </si>
  <si>
    <r>
      <t xml:space="preserve">Source </t>
    </r>
    <r>
      <rPr>
        <i/>
        <sz val="9"/>
        <color rgb="FF242021"/>
        <rFont val="Calibri"/>
        <family val="2"/>
        <scheme val="minor"/>
      </rPr>
      <t>: SSMSI, base des victimes de crimes et délits enregistrés par la police et la gendarmerie.</t>
    </r>
  </si>
  <si>
    <r>
      <t xml:space="preserve">Sources </t>
    </r>
    <r>
      <rPr>
        <i/>
        <sz val="9"/>
        <color rgb="FF242021"/>
        <rFont val="Calibri"/>
        <family val="2"/>
        <scheme val="minor"/>
      </rPr>
      <t>: SSMSI, base des victimes de crimes et délits 2021 ; Insee, estimations de population 2021.</t>
    </r>
  </si>
  <si>
    <r>
      <t xml:space="preserve">Sources </t>
    </r>
    <r>
      <rPr>
        <i/>
        <sz val="9"/>
        <color rgb="FF242021"/>
        <rFont val="Calibri"/>
        <family val="2"/>
        <scheme val="minor"/>
      </rPr>
      <t>: SSMSI, base des mis en cause pour crimes ou délits enregistrés par la police et la gendarmerie ; Insee, estimations de populatio 2021.</t>
    </r>
  </si>
  <si>
    <r>
      <t xml:space="preserve">Source </t>
    </r>
    <r>
      <rPr>
        <i/>
        <sz val="9"/>
        <color rgb="FF242021"/>
        <rFont val="Calibri"/>
        <family val="2"/>
        <scheme val="minor"/>
      </rPr>
      <t>: SSMSI, base des mis en cause pour crimes ou délits enregistrés par la police et la gendarmerie.</t>
    </r>
  </si>
  <si>
    <r>
      <rPr>
        <b/>
        <sz val="9"/>
        <color rgb="FF242021"/>
        <rFont val="Calibri"/>
        <family val="2"/>
        <scheme val="minor"/>
      </rPr>
      <t>Champ</t>
    </r>
    <r>
      <rPr>
        <sz val="9"/>
        <color rgb="FF242021"/>
        <rFont val="Calibri"/>
        <family val="2"/>
        <scheme val="minor"/>
      </rPr>
      <t xml:space="preserve"> : France.</t>
    </r>
  </si>
  <si>
    <r>
      <rPr>
        <b/>
        <i/>
        <sz val="9"/>
        <color rgb="FF242021"/>
        <rFont val="Calibri"/>
        <family val="2"/>
        <scheme val="minor"/>
      </rPr>
      <t xml:space="preserve">Sources </t>
    </r>
    <r>
      <rPr>
        <i/>
        <sz val="9"/>
        <color rgb="FF242021"/>
        <rFont val="Calibri"/>
        <family val="2"/>
        <scheme val="minor"/>
      </rPr>
      <t>: SSMSI, bases des crimes et délits enregistrés par la police et la gendarmerie.</t>
    </r>
  </si>
  <si>
    <t>CBV</t>
  </si>
  <si>
    <t>1. Coups et blessures volontaires (sur personnes de 15 ans ou plus), cumul annuel</t>
  </si>
  <si>
    <r>
      <rPr>
        <b/>
        <i/>
        <sz val="9"/>
        <color rgb="FF242021"/>
        <rFont val="Calibri"/>
        <family val="2"/>
        <scheme val="minor"/>
      </rPr>
      <t>Sources</t>
    </r>
    <r>
      <rPr>
        <i/>
        <sz val="9"/>
        <color rgb="FF242021"/>
        <rFont val="Calibri"/>
        <family val="2"/>
        <scheme val="minor"/>
      </rPr>
      <t xml:space="preserve"> : SSMSI, bases des crimes et délits enregistrés par la police et la gendarmerie.</t>
    </r>
  </si>
  <si>
    <t>Violences intrafamiliales</t>
  </si>
  <si>
    <t>Autres coups et blessures volontaires</t>
  </si>
  <si>
    <t>2. Coups et blessures volontaires enregistrés, évolution annuelle des deux composantes (en %)</t>
  </si>
  <si>
    <t>Trimestre</t>
  </si>
  <si>
    <t>Série CVS-CJO *</t>
  </si>
  <si>
    <r>
      <t xml:space="preserve">*Données corrigées des variations saisonnières et des effets de jours ouvrables (CVS-CJO), voir </t>
    </r>
    <r>
      <rPr>
        <i/>
        <sz val="9"/>
        <color rgb="FF2B59A8"/>
        <rFont val="Calibri"/>
        <family val="2"/>
        <scheme val="minor"/>
      </rPr>
      <t>définitions</t>
    </r>
    <r>
      <rPr>
        <sz val="9"/>
        <color rgb="FF242021"/>
        <rFont val="Calibri"/>
        <family val="2"/>
        <scheme val="minor"/>
      </rPr>
      <t>.</t>
    </r>
  </si>
  <si>
    <r>
      <t xml:space="preserve">Champ </t>
    </r>
    <r>
      <rPr>
        <sz val="9"/>
        <color rgb="FF242021"/>
        <rFont val="Calibri"/>
        <family val="2"/>
        <scheme val="minor"/>
      </rPr>
      <t>: France.</t>
    </r>
  </si>
  <si>
    <r>
      <t xml:space="preserve">Sources </t>
    </r>
    <r>
      <rPr>
        <i/>
        <sz val="9"/>
        <color rgb="FF242021"/>
        <rFont val="Calibri"/>
        <family val="2"/>
        <scheme val="minor"/>
      </rPr>
      <t>: SSMSI, bases des crimes et délits enregistrés par la police et la gendarmerie.</t>
    </r>
  </si>
  <si>
    <t>*données corrigées des effets de variations saisonnières et des effets de jours ouvrables (CVS-CJO), voir définitions.</t>
  </si>
  <si>
    <r>
      <rPr>
        <b/>
        <sz val="9"/>
        <color theme="1"/>
        <rFont val="Palatino Linotype"/>
        <family val="1"/>
      </rPr>
      <t>Champ</t>
    </r>
    <r>
      <rPr>
        <sz val="9"/>
        <color theme="1"/>
        <rFont val="Palatino Linotype"/>
        <family val="1"/>
      </rPr>
      <t xml:space="preserve"> : France.</t>
    </r>
  </si>
  <si>
    <r>
      <rPr>
        <b/>
        <i/>
        <sz val="9"/>
        <color theme="1"/>
        <rFont val="Palatino Linotype"/>
        <family val="1"/>
      </rPr>
      <t>Source</t>
    </r>
    <r>
      <rPr>
        <i/>
        <sz val="9"/>
        <color theme="1"/>
        <rFont val="Palatino Linotype"/>
        <family val="1"/>
      </rPr>
      <t xml:space="preserve"> : SSMSI, base des crimes et délits enregistrés par la police et la gendarmerie.</t>
    </r>
  </si>
  <si>
    <t>3. Coups et blessures volontaires enregistrés (sur personnes de 15 ans ou plus), cumul trimestriel, série CVS-CJO*</t>
  </si>
  <si>
    <t>VIF (parmi CBV)</t>
  </si>
  <si>
    <t>Autres CBV</t>
  </si>
  <si>
    <t>4. Violences intrafamiliales (parmi CBV) et autres CBV, cumul annuel</t>
  </si>
  <si>
    <t>5. Répartition des coups et blessures volontaires (sur personnes de 15 ans ou plus) enregistrés en 2021</t>
  </si>
  <si>
    <t>(en % du nombre de victimes)</t>
  </si>
  <si>
    <t>9. Nombre de victimes de coups et blessures volontaires contre des personnes de 15 ans ou plus enregistrés pour 1 000 habitants par département de commission en 2021</t>
  </si>
  <si>
    <r>
      <t xml:space="preserve">10. Nombre de victimes de coups et blessures volontaires sur personnes de 15 ans ou plus </t>
    </r>
    <r>
      <rPr>
        <b/>
        <i/>
        <sz val="11"/>
        <color theme="1"/>
        <rFont val="Calibri"/>
        <family val="2"/>
        <scheme val="minor"/>
      </rPr>
      <t>dans le cadre familial</t>
    </r>
    <r>
      <rPr>
        <b/>
        <sz val="11"/>
        <color theme="1"/>
        <rFont val="Calibri"/>
        <family val="2"/>
        <scheme val="minor"/>
      </rPr>
      <t xml:space="preserve"> enregistrées pour 1 000 habitants par département de commission en 2021</t>
    </r>
  </si>
  <si>
    <t>12. Évolution du nombre de victimes de coups et blessures volontaires contre des personnes de 15 ans ou plus enregistrées par département de commission, entre 2020 et 2021</t>
  </si>
  <si>
    <r>
      <t>13. Évolution du nombre de victimes de coups et blessures volontaires contre des personnes de 15 ans ou plus</t>
    </r>
    <r>
      <rPr>
        <b/>
        <i/>
        <sz val="11"/>
        <color theme="1"/>
        <rFont val="Calibri"/>
        <family val="2"/>
        <scheme val="minor"/>
      </rPr>
      <t xml:space="preserve"> dans le cadre familial</t>
    </r>
    <r>
      <rPr>
        <b/>
        <sz val="11"/>
        <color theme="1"/>
        <rFont val="Calibri"/>
        <family val="2"/>
        <scheme val="minor"/>
      </rPr>
      <t xml:space="preserve"> enregistrées par département de commission, entre 2020 et 2021</t>
    </r>
  </si>
  <si>
    <r>
      <t xml:space="preserve">14. Évolution du nombre de victimes de coups et blessures volontaires </t>
    </r>
    <r>
      <rPr>
        <b/>
        <i/>
        <sz val="11"/>
        <color theme="1"/>
        <rFont val="Calibri"/>
        <family val="2"/>
        <scheme val="minor"/>
      </rPr>
      <t>en dehors du cadre familial</t>
    </r>
    <r>
      <rPr>
        <b/>
        <sz val="11"/>
        <color theme="1"/>
        <rFont val="Calibri"/>
        <family val="2"/>
        <scheme val="minor"/>
      </rPr>
      <t xml:space="preserve"> contre des personnes de 15 ans ou plus enregistrées par département de commission, entre 2020 et 2021</t>
    </r>
  </si>
  <si>
    <t xml:space="preserve">davantage d'informations). </t>
  </si>
  <si>
    <r>
      <rPr>
        <b/>
        <i/>
        <sz val="9"/>
        <color theme="1"/>
        <rFont val="Calibri"/>
        <family val="2"/>
        <scheme val="minor"/>
      </rPr>
      <t>Sources</t>
    </r>
    <r>
      <rPr>
        <i/>
        <sz val="9"/>
        <color theme="1"/>
        <rFont val="Calibri"/>
        <family val="2"/>
        <scheme val="minor"/>
      </rPr>
      <t xml:space="preserve"> : SSMSI, base des crimes et délits enregistrés par la police et la gendarmerie ; Insee, recencement de la population 2018.</t>
    </r>
  </si>
  <si>
    <r>
      <rPr>
        <b/>
        <sz val="9"/>
        <color theme="1"/>
        <rFont val="Calibri"/>
        <family val="2"/>
        <scheme val="minor"/>
      </rPr>
      <t>Champ</t>
    </r>
    <r>
      <rPr>
        <sz val="9"/>
        <color theme="1"/>
        <rFont val="Calibri"/>
        <family val="2"/>
        <scheme val="minor"/>
      </rPr>
      <t xml:space="preserve"> : France. </t>
    </r>
  </si>
  <si>
    <r>
      <rPr>
        <b/>
        <sz val="9"/>
        <color theme="1"/>
        <rFont val="Calibri"/>
        <family val="2"/>
        <scheme val="minor"/>
      </rPr>
      <t>Note méthodologique</t>
    </r>
    <r>
      <rPr>
        <sz val="9"/>
        <color theme="1"/>
        <rFont val="Calibri"/>
        <family val="2"/>
        <scheme val="minor"/>
      </rPr>
      <t xml:space="preserve"> : la méthodologie suivie pour la construction de cette carte est différente de celle suivie pour les autres cartes, voir </t>
    </r>
    <r>
      <rPr>
        <i/>
        <sz val="9"/>
        <color theme="1"/>
        <rFont val="Calibri"/>
        <family val="2"/>
        <scheme val="minor"/>
      </rPr>
      <t>Sources et Méthodes</t>
    </r>
    <r>
      <rPr>
        <sz val="9"/>
        <color theme="1"/>
        <rFont val="Calibri"/>
        <family val="2"/>
        <scheme val="minor"/>
      </rPr>
      <t xml:space="preserve"> pour davantage d'informations.</t>
    </r>
  </si>
  <si>
    <r>
      <rPr>
        <b/>
        <i/>
        <sz val="9"/>
        <color theme="1"/>
        <rFont val="Calibri"/>
        <family val="2"/>
        <scheme val="minor"/>
      </rPr>
      <t>Sources</t>
    </r>
    <r>
      <rPr>
        <i/>
        <sz val="9"/>
        <color theme="1"/>
        <rFont val="Calibri"/>
        <family val="2"/>
        <scheme val="minor"/>
      </rPr>
      <t xml:space="preserve"> : SSMSI, base des crimes et délits enregistrés par la police et la gendarmerie ; Insee, recensement de la populaton 2018.</t>
    </r>
  </si>
  <si>
    <r>
      <rPr>
        <b/>
        <sz val="9"/>
        <color theme="1"/>
        <rFont val="Calibri"/>
        <family val="2"/>
        <scheme val="minor"/>
      </rPr>
      <t>Champ</t>
    </r>
    <r>
      <rPr>
        <sz val="9"/>
        <color theme="1"/>
        <rFont val="Calibri"/>
        <family val="2"/>
        <scheme val="minor"/>
      </rPr>
      <t xml:space="preserve"> :France.</t>
    </r>
  </si>
  <si>
    <r>
      <rPr>
        <b/>
        <i/>
        <sz val="9"/>
        <color theme="1"/>
        <rFont val="Calibri"/>
        <family val="2"/>
        <scheme val="minor"/>
      </rPr>
      <t xml:space="preserve">Sources </t>
    </r>
    <r>
      <rPr>
        <i/>
        <sz val="9"/>
        <color theme="1"/>
        <rFont val="Calibri"/>
        <family val="2"/>
        <scheme val="minor"/>
      </rPr>
      <t>: SSMSI, base des crimes et délits enregistrés par la police et la gendarmerie ; Insee, recensement de la population 2018.</t>
    </r>
  </si>
  <si>
    <r>
      <rPr>
        <b/>
        <sz val="9"/>
        <color theme="1"/>
        <rFont val="Calibri"/>
        <family val="2"/>
        <scheme val="minor"/>
      </rPr>
      <t>Champ</t>
    </r>
    <r>
      <rPr>
        <sz val="9"/>
        <color theme="1"/>
        <rFont val="Calibri"/>
        <family val="2"/>
        <scheme val="minor"/>
      </rPr>
      <t xml:space="preserve"> : France.</t>
    </r>
  </si>
  <si>
    <r>
      <rPr>
        <b/>
        <sz val="9"/>
        <color theme="1"/>
        <rFont val="Calibri"/>
        <family val="2"/>
        <scheme val="minor"/>
      </rPr>
      <t>Lecture</t>
    </r>
    <r>
      <rPr>
        <sz val="9"/>
        <color theme="1"/>
        <rFont val="Calibri"/>
        <family val="2"/>
        <scheme val="minor"/>
      </rPr>
      <t xml:space="preserve"> : en 2021, les coups et blessures volontaires contre des personnes de 15 ans ou plus ont baissé dans l'Ariège par rapport à 2020. Dans les Côtes-d'Armor, leur nombre a</t>
    </r>
  </si>
  <si>
    <r>
      <t xml:space="preserve">augmenté mais avec une ampleur trop faible pour que cette évolution soit considérée comme statistiquement significative (voir </t>
    </r>
    <r>
      <rPr>
        <i/>
        <sz val="9"/>
        <color theme="1"/>
        <rFont val="Calibri"/>
        <family val="2"/>
        <scheme val="minor"/>
      </rPr>
      <t>Sources et Méthodes</t>
    </r>
    <r>
      <rPr>
        <sz val="9"/>
        <color theme="1"/>
        <rFont val="Calibri"/>
        <family val="2"/>
        <scheme val="minor"/>
      </rPr>
      <t xml:space="preserve"> pour davantage d'informations)</t>
    </r>
  </si>
  <si>
    <r>
      <rPr>
        <b/>
        <sz val="9"/>
        <color theme="1"/>
        <rFont val="Calibri"/>
        <family val="2"/>
        <scheme val="minor"/>
      </rPr>
      <t>Lecture</t>
    </r>
    <r>
      <rPr>
        <sz val="9"/>
        <color theme="1"/>
        <rFont val="Calibri"/>
        <family val="2"/>
        <scheme val="minor"/>
      </rPr>
      <t xml:space="preserve"> : en 2021, le nombre de victimes de coups et blessures volontaires contre des personnes de 15 ans ou plus dans le cadre familial a fortement augmenté dans les Ardennes par rapport à 2020. Dans</t>
    </r>
  </si>
  <si>
    <r>
      <t xml:space="preserve">le Gers, leur nombre a diminé mais avec une ampleur trop faible pour que cette évolution soit considérée comme statistiquement significative (voir </t>
    </r>
    <r>
      <rPr>
        <i/>
        <sz val="9"/>
        <color theme="1"/>
        <rFont val="Calibri"/>
        <family val="2"/>
        <scheme val="minor"/>
      </rPr>
      <t>Sources et Méthodes</t>
    </r>
    <r>
      <rPr>
        <sz val="9"/>
        <color theme="1"/>
        <rFont val="Calibri"/>
        <family val="2"/>
        <scheme val="minor"/>
      </rPr>
      <t xml:space="preserve"> pour davantage d'informations).</t>
    </r>
  </si>
  <si>
    <r>
      <rPr>
        <b/>
        <i/>
        <sz val="9"/>
        <color theme="1"/>
        <rFont val="Calibri"/>
        <family val="2"/>
        <scheme val="minor"/>
      </rPr>
      <t xml:space="preserve">Source </t>
    </r>
    <r>
      <rPr>
        <i/>
        <sz val="9"/>
        <color theme="1"/>
        <rFont val="Calibri"/>
        <family val="2"/>
        <scheme val="minor"/>
      </rPr>
      <t xml:space="preserve">: SSMSI, base des crimes et délits enregistrés par la police et la gendarmerie. </t>
    </r>
  </si>
  <si>
    <r>
      <rPr>
        <b/>
        <sz val="9"/>
        <color theme="1"/>
        <rFont val="Calibri"/>
        <family val="2"/>
        <scheme val="minor"/>
      </rPr>
      <t>Lecture</t>
    </r>
    <r>
      <rPr>
        <sz val="9"/>
        <color theme="1"/>
        <rFont val="Calibri"/>
        <family val="2"/>
        <scheme val="minor"/>
      </rPr>
      <t xml:space="preserve"> : en 2021, le nombre de victimes de coups et blessures volontaires contre des personnes de 15 ans ou plus en dehors du cadre familial a diminué dans le Lot-et-Garonne par rapport à 2020.</t>
    </r>
  </si>
  <si>
    <r>
      <rPr>
        <b/>
        <i/>
        <sz val="9"/>
        <color theme="1"/>
        <rFont val="Calibri"/>
        <family val="2"/>
        <scheme val="minor"/>
      </rPr>
      <t>Source</t>
    </r>
    <r>
      <rPr>
        <i/>
        <sz val="9"/>
        <color theme="1"/>
        <rFont val="Calibri"/>
        <family val="2"/>
        <scheme val="minor"/>
      </rPr>
      <t xml:space="preserve"> : SSMSI, base des crimes et délits enregistrés par la police et la gendarmerie. </t>
    </r>
  </si>
  <si>
    <r>
      <t xml:space="preserve">11. Nombre de victimes de coups et blessures volontaires </t>
    </r>
    <r>
      <rPr>
        <b/>
        <i/>
        <sz val="11"/>
        <color theme="1"/>
        <rFont val="Calibri"/>
        <family val="2"/>
        <scheme val="minor"/>
      </rPr>
      <t>en dehors du cadre familial</t>
    </r>
    <r>
      <rPr>
        <b/>
        <sz val="11"/>
        <color theme="1"/>
        <rFont val="Calibri"/>
        <family val="2"/>
        <scheme val="minor"/>
      </rPr>
      <t xml:space="preserve"> contre des personnes de 15 ans ou plus enregistrées pour 1 000 habitants par département de commission en 2021</t>
    </r>
  </si>
  <si>
    <r>
      <rPr>
        <b/>
        <sz val="9"/>
        <color theme="1"/>
        <rFont val="Calibri"/>
        <family val="2"/>
        <scheme val="minor"/>
      </rPr>
      <t>Note méthodologique</t>
    </r>
    <r>
      <rPr>
        <sz val="9"/>
        <color theme="1"/>
        <rFont val="Calibri"/>
        <family val="2"/>
        <scheme val="minor"/>
      </rPr>
      <t xml:space="preserve"> : la méthodologie suivie pour la construction de cette carte est différente de celle suivie pour les autres cartes, voir</t>
    </r>
    <r>
      <rPr>
        <b/>
        <i/>
        <sz val="9"/>
        <color theme="1"/>
        <rFont val="Calibri"/>
        <family val="2"/>
        <scheme val="minor"/>
      </rPr>
      <t xml:space="preserve"> </t>
    </r>
    <r>
      <rPr>
        <i/>
        <sz val="9"/>
        <color theme="1"/>
        <rFont val="Calibri"/>
        <family val="2"/>
        <scheme val="minor"/>
      </rPr>
      <t>Sources et Méthodes</t>
    </r>
    <r>
      <rPr>
        <sz val="9"/>
        <color theme="1"/>
        <rFont val="Calibri"/>
        <family val="2"/>
        <scheme val="minor"/>
      </rPr>
      <t xml:space="preserve"> pour davantage d'informations. </t>
    </r>
  </si>
  <si>
    <r>
      <t xml:space="preserve">Dans l'Indre-et-Loire, leur nombre a augmenté mais avec une ampleur trop faible pour que cette évolution soit considérée comme statistiquement significative (voir </t>
    </r>
    <r>
      <rPr>
        <i/>
        <sz val="9"/>
        <color theme="1"/>
        <rFont val="Calibri"/>
        <family val="2"/>
        <scheme val="minor"/>
      </rPr>
      <t>Sources et Méthodes</t>
    </r>
    <r>
      <rPr>
        <sz val="9"/>
        <color theme="1"/>
        <rFont val="Calibri"/>
        <family val="2"/>
        <scheme val="minor"/>
      </rPr>
      <t xml:space="preserve"> pour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</si>
</sst>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 _€_-;\-* #,##0.00\ _€_-;_-* &quot;-&quot;??\ _€_-;_-@_-"/>
    <numFmt numFmtId="165" formatCode="0__%"/>
    <numFmt numFmtId="166" formatCode="_-* #,##0\ _€_-;\-* #,##0\ _€_-;_-* &quot;-&quot;??\ _€_-;_-@_-"/>
    <numFmt numFmtId="167" formatCode="[Black][&gt;=0.5]\+#,##0;[Black][&lt;=-0.5]\-#,##0;[Black]#,##0"/>
    <numFmt numFmtId="168" formatCode="0.0%"/>
  </numFmts>
  <fonts count="24" x14ac:knownFonts="1">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1"/>
      <name val="Calibri"/>
      <family val="2"/>
      <scheme val="minor"/>
    </font>
    <font>
      <b/>
      <sz val="11"/>
      <name val="Calibri"/>
      <family val="2"/>
      <scheme val="minor"/>
    </font>
    <font>
      <b/>
      <i/>
      <sz val="11"/>
      <color theme="1"/>
      <name val="Calibri"/>
      <family val="2"/>
      <scheme val="minor"/>
    </font>
    <font>
      <b/>
      <sz val="9"/>
      <color rgb="FF242021"/>
      <name val="Calibri"/>
      <family val="2"/>
      <scheme val="minor"/>
    </font>
    <font>
      <sz val="9"/>
      <color rgb="FF242021"/>
      <name val="Calibri"/>
      <family val="2"/>
      <scheme val="minor"/>
    </font>
    <font>
      <b/>
      <i/>
      <sz val="9"/>
      <color rgb="FF242021"/>
      <name val="Calibri"/>
      <family val="2"/>
      <scheme val="minor"/>
    </font>
    <font>
      <i/>
      <sz val="9"/>
      <color rgb="FF242021"/>
      <name val="Calibri"/>
      <family val="2"/>
      <scheme val="minor"/>
    </font>
    <font>
      <b/>
      <sz val="11"/>
      <color rgb="FF242021"/>
      <name val="Calibri"/>
      <family val="2"/>
      <scheme val="minor"/>
    </font>
    <font>
      <sz val="11"/>
      <color theme="1"/>
      <name val="Palatino Linotype"/>
      <family val="1"/>
    </font>
    <font>
      <b/>
      <sz val="11"/>
      <color theme="1"/>
      <name val="Palatino Linotype"/>
      <family val="1"/>
    </font>
    <font>
      <i/>
      <sz val="9"/>
      <color rgb="FF2B59A8"/>
      <name val="Calibri"/>
      <family val="2"/>
      <scheme val="minor"/>
    </font>
    <font>
      <sz val="9"/>
      <color theme="1"/>
      <name val="Palatino Linotype"/>
      <family val="1"/>
    </font>
    <font>
      <b/>
      <sz val="9"/>
      <color theme="1"/>
      <name val="Palatino Linotype"/>
      <family val="1"/>
    </font>
    <font>
      <i/>
      <sz val="9"/>
      <color theme="1"/>
      <name val="Palatino Linotype"/>
      <family val="1"/>
    </font>
    <font>
      <b/>
      <i/>
      <sz val="9"/>
      <color theme="1"/>
      <name val="Palatino Linotype"/>
      <family val="1"/>
    </font>
    <font>
      <i/>
      <sz val="11"/>
      <color rgb="FF242021"/>
      <name val="Calibri"/>
      <family val="2"/>
      <scheme val="minor"/>
    </font>
    <font>
      <sz val="9"/>
      <color theme="1"/>
      <name val="Calibri"/>
      <family val="2"/>
      <scheme val="minor"/>
    </font>
    <font>
      <b/>
      <sz val="9"/>
      <color theme="1"/>
      <name val="Calibri"/>
      <family val="2"/>
      <scheme val="minor"/>
    </font>
    <font>
      <i/>
      <sz val="9"/>
      <color theme="1"/>
      <name val="Calibri"/>
      <family val="2"/>
      <scheme val="minor"/>
    </font>
    <font>
      <b/>
      <i/>
      <sz val="9"/>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9" fontId="2" fillId="0" borderId="0" applyFont="0" applyFill="0" applyBorder="0" applyAlignment="0" applyProtection="0"/>
    <xf numFmtId="0" fontId="3" fillId="0" borderId="0"/>
    <xf numFmtId="164" fontId="2" fillId="0" borderId="0" applyFont="0" applyFill="0" applyBorder="0" applyAlignment="0" applyProtection="0"/>
    <xf numFmtId="164" fontId="2" fillId="0" borderId="0" applyFont="0" applyFill="0" applyBorder="0" applyAlignment="0" applyProtection="0"/>
  </cellStyleXfs>
  <cellXfs count="69">
    <xf numFmtId="0" fontId="0" fillId="0" borderId="0" xfId="0"/>
    <xf numFmtId="0" fontId="0" fillId="2" borderId="0" xfId="0" applyFill="1"/>
    <xf numFmtId="0" fontId="0" fillId="0" borderId="0" xfId="0" applyFill="1"/>
    <xf numFmtId="0" fontId="1" fillId="2" borderId="0" xfId="0" applyFont="1" applyFill="1"/>
    <xf numFmtId="0" fontId="0" fillId="2" borderId="0" xfId="0" applyFill="1" applyAlignment="1">
      <alignment horizontal="right"/>
    </xf>
    <xf numFmtId="0" fontId="0" fillId="2" borderId="0" xfId="0" applyFont="1" applyFill="1"/>
    <xf numFmtId="0" fontId="4" fillId="2" borderId="0" xfId="2" applyFont="1" applyFill="1" applyBorder="1" applyAlignment="1">
      <alignment vertical="center"/>
    </xf>
    <xf numFmtId="0" fontId="2" fillId="2" borderId="0" xfId="0" applyFont="1" applyFill="1"/>
    <xf numFmtId="0" fontId="1" fillId="2" borderId="0" xfId="0" applyFont="1" applyFill="1" applyAlignment="1">
      <alignment vertical="top" wrapText="1"/>
    </xf>
    <xf numFmtId="1" fontId="0" fillId="2" borderId="0" xfId="0" applyNumberFormat="1" applyFill="1"/>
    <xf numFmtId="165" fontId="0" fillId="0" borderId="0" xfId="1" applyNumberFormat="1" applyFont="1" applyFill="1"/>
    <xf numFmtId="0" fontId="5" fillId="0" borderId="0" xfId="0" applyFont="1"/>
    <xf numFmtId="1" fontId="0" fillId="0" borderId="0" xfId="0" applyNumberFormat="1" applyFill="1"/>
    <xf numFmtId="0" fontId="5" fillId="0" borderId="0" xfId="0" applyFont="1" applyAlignment="1"/>
    <xf numFmtId="0" fontId="6" fillId="2" borderId="0" xfId="0" applyFont="1" applyFill="1"/>
    <xf numFmtId="0" fontId="7" fillId="2" borderId="0" xfId="0" applyFont="1" applyFill="1"/>
    <xf numFmtId="0" fontId="9" fillId="2" borderId="0" xfId="0" applyFont="1" applyFill="1"/>
    <xf numFmtId="0" fontId="8" fillId="2" borderId="0" xfId="0" applyFont="1" applyFill="1"/>
    <xf numFmtId="0" fontId="10" fillId="2" borderId="0" xfId="0" applyFont="1" applyFill="1"/>
    <xf numFmtId="0" fontId="11" fillId="2" borderId="0" xfId="0" applyFont="1" applyFill="1"/>
    <xf numFmtId="0" fontId="5" fillId="2" borderId="0" xfId="2" applyFont="1" applyFill="1" applyBorder="1" applyAlignment="1">
      <alignment vertical="center"/>
    </xf>
    <xf numFmtId="0" fontId="1" fillId="4" borderId="1" xfId="0" applyFont="1" applyFill="1" applyBorder="1" applyAlignment="1">
      <alignment horizontal="center" vertical="center" wrapText="1"/>
    </xf>
    <xf numFmtId="0" fontId="4" fillId="2" borderId="1" xfId="0" applyFont="1" applyFill="1" applyBorder="1" applyAlignment="1">
      <alignment horizontal="left" vertical="center"/>
    </xf>
    <xf numFmtId="166" fontId="2" fillId="2" borderId="1" xfId="3" applyNumberFormat="1" applyFont="1" applyFill="1" applyBorder="1" applyAlignment="1">
      <alignment horizontal="center" vertical="center"/>
    </xf>
    <xf numFmtId="165" fontId="0" fillId="2" borderId="1" xfId="1" applyNumberFormat="1" applyFont="1" applyFill="1" applyBorder="1" applyAlignment="1">
      <alignment horizontal="center" vertical="center"/>
    </xf>
    <xf numFmtId="165" fontId="2" fillId="2" borderId="1" xfId="1" applyNumberFormat="1" applyFont="1" applyFill="1" applyBorder="1" applyAlignment="1">
      <alignment horizontal="center" vertical="center"/>
    </xf>
    <xf numFmtId="0" fontId="0" fillId="3" borderId="1" xfId="0" applyFont="1" applyFill="1" applyBorder="1" applyAlignment="1">
      <alignment horizontal="left" vertical="center"/>
    </xf>
    <xf numFmtId="166" fontId="2" fillId="3" borderId="1" xfId="4" applyNumberFormat="1" applyFont="1" applyFill="1" applyBorder="1" applyAlignment="1">
      <alignment horizontal="center" vertical="center"/>
    </xf>
    <xf numFmtId="165" fontId="2" fillId="3" borderId="1" xfId="1" applyNumberFormat="1" applyFont="1" applyFill="1" applyBorder="1" applyAlignment="1">
      <alignment horizontal="center" vertical="center"/>
    </xf>
    <xf numFmtId="0" fontId="0" fillId="2" borderId="1" xfId="0" applyFont="1" applyFill="1" applyBorder="1" applyAlignment="1">
      <alignment horizontal="left" vertical="center"/>
    </xf>
    <xf numFmtId="0" fontId="1" fillId="2" borderId="1" xfId="0" applyFont="1" applyFill="1" applyBorder="1" applyAlignment="1">
      <alignment horizontal="left" vertical="center" wrapText="1"/>
    </xf>
    <xf numFmtId="166" fontId="1" fillId="2" borderId="1" xfId="3" applyNumberFormat="1" applyFont="1" applyFill="1" applyBorder="1" applyAlignment="1">
      <alignment horizontal="center" vertical="center"/>
    </xf>
    <xf numFmtId="165" fontId="1" fillId="2" borderId="1" xfId="1" applyNumberFormat="1" applyFont="1" applyFill="1" applyBorder="1" applyAlignment="1">
      <alignment horizontal="center" vertical="center"/>
    </xf>
    <xf numFmtId="3" fontId="0" fillId="0" borderId="0" xfId="0" applyNumberFormat="1" applyBorder="1"/>
    <xf numFmtId="3" fontId="0" fillId="2" borderId="0" xfId="0" applyNumberFormat="1" applyFill="1"/>
    <xf numFmtId="0" fontId="1" fillId="2" borderId="0" xfId="0" applyFont="1" applyFill="1" applyBorder="1"/>
    <xf numFmtId="3" fontId="0" fillId="2" borderId="0" xfId="0" applyNumberFormat="1" applyFill="1" applyBorder="1"/>
    <xf numFmtId="0" fontId="0" fillId="2" borderId="0" xfId="0" applyFill="1" applyBorder="1"/>
    <xf numFmtId="0" fontId="0" fillId="0" borderId="0" xfId="0" applyFill="1" applyBorder="1"/>
    <xf numFmtId="1" fontId="1" fillId="0" borderId="0" xfId="0" applyNumberFormat="1" applyFont="1" applyFill="1" applyBorder="1" applyAlignment="1">
      <alignment horizontal="center" vertical="center"/>
    </xf>
    <xf numFmtId="3" fontId="0" fillId="0" borderId="0" xfId="0" applyNumberFormat="1"/>
    <xf numFmtId="3" fontId="0" fillId="0" borderId="0" xfId="0" applyNumberFormat="1" applyFill="1" applyBorder="1"/>
    <xf numFmtId="0" fontId="1" fillId="2" borderId="0" xfId="0" applyFont="1" applyFill="1" applyAlignment="1"/>
    <xf numFmtId="0" fontId="12" fillId="0" borderId="0" xfId="0" applyFont="1" applyAlignment="1">
      <alignment horizontal="center" vertical="center" wrapText="1"/>
    </xf>
    <xf numFmtId="0" fontId="13" fillId="0" borderId="0" xfId="0" applyFont="1"/>
    <xf numFmtId="167" fontId="0" fillId="0" borderId="0" xfId="0" applyNumberFormat="1"/>
    <xf numFmtId="0" fontId="5" fillId="0" borderId="0" xfId="0" applyFont="1" applyFill="1"/>
    <xf numFmtId="3" fontId="12" fillId="0" borderId="0" xfId="0" applyNumberFormat="1" applyFont="1"/>
    <xf numFmtId="3" fontId="12" fillId="0" borderId="0" xfId="1" applyNumberFormat="1" applyFont="1"/>
    <xf numFmtId="168" fontId="12" fillId="0" borderId="0" xfId="1" applyNumberFormat="1" applyFont="1"/>
    <xf numFmtId="0" fontId="12" fillId="0" borderId="0" xfId="0" applyFont="1"/>
    <xf numFmtId="3" fontId="13" fillId="0" borderId="0" xfId="1" applyNumberFormat="1" applyFont="1"/>
    <xf numFmtId="0" fontId="8" fillId="0" borderId="0" xfId="0" applyFont="1"/>
    <xf numFmtId="0" fontId="7" fillId="0" borderId="0" xfId="0" applyFont="1"/>
    <xf numFmtId="0" fontId="9" fillId="0" borderId="0" xfId="0" applyFont="1"/>
    <xf numFmtId="0" fontId="15" fillId="0" borderId="0" xfId="0" applyFont="1"/>
    <xf numFmtId="0" fontId="17" fillId="0" borderId="0" xfId="0" applyFont="1"/>
    <xf numFmtId="0" fontId="19" fillId="2" borderId="0" xfId="0" applyFont="1" applyFill="1"/>
    <xf numFmtId="3" fontId="0" fillId="0" borderId="0" xfId="0" applyNumberFormat="1" applyFill="1"/>
    <xf numFmtId="0" fontId="12" fillId="0" borderId="0" xfId="0" applyFont="1" applyFill="1" applyAlignment="1">
      <alignment wrapText="1"/>
    </xf>
    <xf numFmtId="0" fontId="4" fillId="0" borderId="0" xfId="0" applyFont="1" applyFill="1" applyBorder="1"/>
    <xf numFmtId="0" fontId="4" fillId="2" borderId="0" xfId="0" applyFont="1" applyFill="1" applyBorder="1"/>
    <xf numFmtId="0" fontId="20" fillId="2" borderId="0" xfId="0" applyFont="1" applyFill="1" applyBorder="1"/>
    <xf numFmtId="0" fontId="22" fillId="2" borderId="0" xfId="0" applyFont="1" applyFill="1" applyBorder="1"/>
    <xf numFmtId="0" fontId="20" fillId="2" borderId="0" xfId="0" applyFont="1" applyFill="1"/>
    <xf numFmtId="0" fontId="22" fillId="2" borderId="0" xfId="0" applyFont="1" applyFill="1"/>
    <xf numFmtId="0" fontId="0" fillId="2" borderId="0" xfId="0" applyFill="1" applyAlignment="1">
      <alignment horizontal="center" wrapText="1"/>
    </xf>
    <xf numFmtId="0" fontId="5" fillId="0" borderId="0" xfId="0" applyFont="1" applyAlignment="1">
      <alignment horizontal="left" wrapText="1"/>
    </xf>
    <xf numFmtId="0" fontId="7" fillId="2" borderId="0" xfId="0" applyFont="1" applyFill="1" applyAlignment="1">
      <alignment horizontal="left" vertical="center" wrapText="1"/>
    </xf>
  </cellXfs>
  <cellStyles count="5">
    <cellStyle name="Milliers" xfId="4" builtinId="3"/>
    <cellStyle name="Milliers 2" xfId="3"/>
    <cellStyle name="Normal" xfId="0" builtinId="0"/>
    <cellStyle name="Normal_TabCC9_DonnéesProd" xfId="2"/>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9450904729623"/>
          <c:y val="5.2101806258109437E-2"/>
          <c:w val="0.81110549095270379"/>
          <c:h val="0.83801895282455563"/>
        </c:manualLayout>
      </c:layout>
      <c:scatterChart>
        <c:scatterStyle val="lineMarker"/>
        <c:varyColors val="0"/>
        <c:ser>
          <c:idx val="0"/>
          <c:order val="0"/>
          <c:tx>
            <c:strRef>
              <c:f>'fig1'!$B$21</c:f>
              <c:strCache>
                <c:ptCount val="1"/>
                <c:pt idx="0">
                  <c:v>CBV</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4.0027811093149783E-2"/>
                  <c:y val="4.5517286648324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09-4480-B23C-F590E2DF4A04}"/>
                </c:ext>
              </c:extLst>
            </c:dLbl>
            <c:dLbl>
              <c:idx val="1"/>
              <c:layout>
                <c:manualLayout>
                  <c:x val="-6.0038761711077485E-2"/>
                  <c:y val="-3.9845760751638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09-4480-B23C-F590E2DF4A04}"/>
                </c:ext>
              </c:extLst>
            </c:dLbl>
            <c:dLbl>
              <c:idx val="2"/>
              <c:layout>
                <c:manualLayout>
                  <c:x val="-4.4586223079730924E-2"/>
                  <c:y val="-4.97689730573616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3A-477A-B7A6-4A150459ED54}"/>
                </c:ext>
              </c:extLst>
            </c:dLbl>
            <c:dLbl>
              <c:idx val="3"/>
              <c:layout>
                <c:manualLayout>
                  <c:x val="-4.9001234117258478E-2"/>
                  <c:y val="4.0675212556348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09-4480-B23C-F590E2DF4A04}"/>
                </c:ext>
              </c:extLst>
            </c:dLbl>
            <c:dLbl>
              <c:idx val="4"/>
              <c:layout>
                <c:manualLayout>
                  <c:x val="-4.2378717560967172E-2"/>
                  <c:y val="-4.67346115991226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09-4480-B23C-F590E2DF4A04}"/>
                </c:ext>
              </c:extLst>
            </c:dLbl>
            <c:dLbl>
              <c:idx val="6"/>
              <c:layout>
                <c:manualLayout>
                  <c:x val="-5.1208739636022321E-2"/>
                  <c:y val="-5.450550089900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3A-477A-B7A6-4A150459ED54}"/>
                </c:ext>
              </c:extLst>
            </c:dLbl>
            <c:dLbl>
              <c:idx val="8"/>
              <c:layout>
                <c:manualLayout>
                  <c:x val="-5.5623750673549993E-2"/>
                  <c:y val="-5.9242028740654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3A-477A-B7A6-4A150459ED54}"/>
                </c:ext>
              </c:extLst>
            </c:dLbl>
            <c:dLbl>
              <c:idx val="9"/>
              <c:layout>
                <c:manualLayout>
                  <c:x val="-4.4586223079731008E-2"/>
                  <c:y val="5.91711673005035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3A-477A-B7A6-4A150459ED54}"/>
                </c:ext>
              </c:extLst>
            </c:dLbl>
            <c:dLbl>
              <c:idx val="10"/>
              <c:layout>
                <c:manualLayout>
                  <c:x val="-4.4586223079730924E-2"/>
                  <c:y val="5.9171167300503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3A-477A-B7A6-4A150459ED54}"/>
                </c:ext>
              </c:extLst>
            </c:dLbl>
            <c:dLbl>
              <c:idx val="11"/>
              <c:layout>
                <c:manualLayout>
                  <c:x val="-5.7831256192313871E-2"/>
                  <c:y val="-4.02959173740689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3A-477A-B7A6-4A150459ED54}"/>
                </c:ext>
              </c:extLst>
            </c:dLbl>
            <c:dLbl>
              <c:idx val="12"/>
              <c:layout>
                <c:manualLayout>
                  <c:x val="-3.7963706523439535E-2"/>
                  <c:y val="5.9171167300503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3A-477A-B7A6-4A150459ED54}"/>
                </c:ext>
              </c:extLst>
            </c:dLbl>
            <c:dLbl>
              <c:idx val="13"/>
              <c:layout>
                <c:manualLayout>
                  <c:x val="-4.9497835949314284E-2"/>
                  <c:y val="-2.6086333849130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3A-477A-B7A6-4A150459ED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'fig1'!$A$22:$A$35</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xVal>
          <c:yVal>
            <c:numRef>
              <c:f>'fig1'!$B$22:$B$35</c:f>
              <c:numCache>
                <c:formatCode>#,##0</c:formatCode>
                <c:ptCount val="14"/>
                <c:pt idx="0">
                  <c:v>208800</c:v>
                </c:pt>
                <c:pt idx="1">
                  <c:v>216100</c:v>
                </c:pt>
                <c:pt idx="2">
                  <c:v>216100</c:v>
                </c:pt>
                <c:pt idx="3">
                  <c:v>215800</c:v>
                </c:pt>
                <c:pt idx="4">
                  <c:v>214900</c:v>
                </c:pt>
                <c:pt idx="5">
                  <c:v>216100</c:v>
                </c:pt>
                <c:pt idx="6">
                  <c:v>220500</c:v>
                </c:pt>
                <c:pt idx="7">
                  <c:v>224800</c:v>
                </c:pt>
                <c:pt idx="8">
                  <c:v>225500</c:v>
                </c:pt>
                <c:pt idx="9">
                  <c:v>233600</c:v>
                </c:pt>
                <c:pt idx="10">
                  <c:v>251300</c:v>
                </c:pt>
                <c:pt idx="11">
                  <c:v>271900</c:v>
                </c:pt>
                <c:pt idx="12">
                  <c:v>274300</c:v>
                </c:pt>
                <c:pt idx="13">
                  <c:v>306700</c:v>
                </c:pt>
              </c:numCache>
            </c:numRef>
          </c:yVal>
          <c:smooth val="0"/>
          <c:extLst>
            <c:ext xmlns:c16="http://schemas.microsoft.com/office/drawing/2014/chart" uri="{C3380CC4-5D6E-409C-BE32-E72D297353CC}">
              <c16:uniqueId val="{00000004-BF09-4480-B23C-F590E2DF4A04}"/>
            </c:ext>
          </c:extLst>
        </c:ser>
        <c:dLbls>
          <c:showLegendKey val="0"/>
          <c:showVal val="0"/>
          <c:showCatName val="0"/>
          <c:showSerName val="0"/>
          <c:showPercent val="0"/>
          <c:showBubbleSize val="0"/>
        </c:dLbls>
        <c:axId val="570513456"/>
        <c:axId val="570515024"/>
      </c:scatterChart>
      <c:valAx>
        <c:axId val="570513456"/>
        <c:scaling>
          <c:orientation val="minMax"/>
          <c:max val="2021"/>
          <c:min val="2008"/>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70515024"/>
        <c:crosses val="autoZero"/>
        <c:crossBetween val="midCat"/>
        <c:majorUnit val="1"/>
      </c:valAx>
      <c:valAx>
        <c:axId val="570515024"/>
        <c:scaling>
          <c:orientation val="minMax"/>
          <c:min val="1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de victimes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7051345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'fig2'!$B$21</c:f>
              <c:strCache>
                <c:ptCount val="1"/>
                <c:pt idx="0">
                  <c:v>Violences intrafamiliales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'fig2'!$A$22:$A$26</c:f>
              <c:numCache>
                <c:formatCode>General</c:formatCode>
                <c:ptCount val="5"/>
                <c:pt idx="0">
                  <c:v>2017</c:v>
                </c:pt>
                <c:pt idx="1">
                  <c:v>2018</c:v>
                </c:pt>
                <c:pt idx="2">
                  <c:v>2019</c:v>
                </c:pt>
                <c:pt idx="3">
                  <c:v>2020</c:v>
                </c:pt>
                <c:pt idx="4">
                  <c:v>2021</c:v>
                </c:pt>
              </c:numCache>
            </c:numRef>
          </c:cat>
          <c:val>
            <c:numRef>
              <c:f>'fig2'!$B$22:$B$26</c:f>
              <c:numCache>
                <c:formatCode>[Black][&gt;=0.5]\+#\ ##0;[Black][&lt;=-0.5]\-#\ ##0;[Black]#\ ##0</c:formatCode>
                <c:ptCount val="5"/>
                <c:pt idx="0">
                  <c:v>1.4502992440681046</c:v>
                </c:pt>
                <c:pt idx="1">
                  <c:v>9.3364504576203746</c:v>
                </c:pt>
                <c:pt idx="2">
                  <c:v>14.375142168236204</c:v>
                </c:pt>
                <c:pt idx="3">
                  <c:v>9.5716922293642206</c:v>
                </c:pt>
                <c:pt idx="4">
                  <c:v>14.347011674507755</c:v>
                </c:pt>
              </c:numCache>
            </c:numRef>
          </c:val>
          <c:extLst>
            <c:ext xmlns:c16="http://schemas.microsoft.com/office/drawing/2014/chart" uri="{C3380CC4-5D6E-409C-BE32-E72D297353CC}">
              <c16:uniqueId val="{00000000-6474-4BF6-AADC-34A525481007}"/>
            </c:ext>
          </c:extLst>
        </c:ser>
        <c:ser>
          <c:idx val="1"/>
          <c:order val="1"/>
          <c:tx>
            <c:strRef>
              <c:f>'fig2'!$C$21</c:f>
              <c:strCache>
                <c:ptCount val="1"/>
                <c:pt idx="0">
                  <c:v>Autres coups et blessures volontaires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'fig2'!$A$22:$A$26</c:f>
              <c:numCache>
                <c:formatCode>General</c:formatCode>
                <c:ptCount val="5"/>
                <c:pt idx="0">
                  <c:v>2017</c:v>
                </c:pt>
                <c:pt idx="1">
                  <c:v>2018</c:v>
                </c:pt>
                <c:pt idx="2">
                  <c:v>2019</c:v>
                </c:pt>
                <c:pt idx="3">
                  <c:v>2020</c:v>
                </c:pt>
                <c:pt idx="4">
                  <c:v>2021</c:v>
                </c:pt>
              </c:numCache>
            </c:numRef>
          </c:cat>
          <c:val>
            <c:numRef>
              <c:f>'fig2'!$C$22:$C$26</c:f>
              <c:numCache>
                <c:formatCode>[Black][&gt;=0.5]\+#\ ##0;[Black][&lt;=-0.5]\-#\ ##0;[Black]#\ ##0</c:formatCode>
                <c:ptCount val="5"/>
                <c:pt idx="0">
                  <c:v>5.2181202745879602</c:v>
                </c:pt>
                <c:pt idx="1">
                  <c:v>6.3032726507418708</c:v>
                </c:pt>
                <c:pt idx="2">
                  <c:v>3.3762762677829001</c:v>
                </c:pt>
                <c:pt idx="3">
                  <c:v>-6.5675806925986473</c:v>
                </c:pt>
                <c:pt idx="4">
                  <c:v>9.2546906684431303</c:v>
                </c:pt>
              </c:numCache>
            </c:numRef>
          </c:val>
          <c:extLst>
            <c:ext xmlns:c16="http://schemas.microsoft.com/office/drawing/2014/chart" uri="{C3380CC4-5D6E-409C-BE32-E72D297353CC}">
              <c16:uniqueId val="{00000001-6474-4BF6-AADC-34A525481007}"/>
            </c:ext>
          </c:extLst>
        </c:ser>
        <c:ser>
          <c:idx val="2"/>
          <c:order val="2"/>
          <c:tx>
            <c:strRef>
              <c:f>'fig2'!$D$21</c:f>
              <c:strCache>
                <c:ptCount val="1"/>
              </c:strCache>
            </c:strRef>
          </c:tx>
          <c:spPr>
            <a:solidFill>
              <a:schemeClr val="accent3"/>
            </a:solidFill>
            <a:ln>
              <a:noFill/>
            </a:ln>
            <a:effectLst/>
          </c:spPr>
          <c:invertIfNegative val="0"/>
          <c:cat>
            <c:numRef>
              <c:f>'fig2'!$A$22:$A$26</c:f>
              <c:numCache>
                <c:formatCode>General</c:formatCode>
                <c:ptCount val="5"/>
                <c:pt idx="0">
                  <c:v>2017</c:v>
                </c:pt>
                <c:pt idx="1">
                  <c:v>2018</c:v>
                </c:pt>
                <c:pt idx="2">
                  <c:v>2019</c:v>
                </c:pt>
                <c:pt idx="3">
                  <c:v>2020</c:v>
                </c:pt>
                <c:pt idx="4">
                  <c:v>2021</c:v>
                </c:pt>
              </c:numCache>
            </c:numRef>
          </c:cat>
          <c:val>
            <c:numRef>
              <c:f>'fig2'!$D$22:$D$26</c:f>
              <c:numCache>
                <c:formatCode>General</c:formatCode>
                <c:ptCount val="5"/>
              </c:numCache>
            </c:numRef>
          </c:val>
          <c:extLst xmlns:c15="http://schemas.microsoft.com/office/drawing/2012/chart">
            <c:ext xmlns:c16="http://schemas.microsoft.com/office/drawing/2014/chart" uri="{C3380CC4-5D6E-409C-BE32-E72D297353CC}">
              <c16:uniqueId val="{00000002-6474-4BF6-AADC-34A525481007}"/>
            </c:ext>
          </c:extLst>
        </c:ser>
        <c:dLbls>
          <c:showLegendKey val="0"/>
          <c:showVal val="0"/>
          <c:showCatName val="0"/>
          <c:showSerName val="0"/>
          <c:showPercent val="0"/>
          <c:showBubbleSize val="0"/>
        </c:dLbls>
        <c:gapWidth val="182"/>
        <c:axId val="567638384"/>
        <c:axId val="567634072"/>
        <c:extLst/>
      </c:barChart>
      <c:catAx>
        <c:axId val="567638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7634072"/>
        <c:crosses val="autoZero"/>
        <c:auto val="1"/>
        <c:lblAlgn val="ctr"/>
        <c:lblOffset val="100"/>
        <c:noMultiLvlLbl val="0"/>
      </c:catAx>
      <c:valAx>
        <c:axId val="567634072"/>
        <c:scaling>
          <c:orientation val="minMax"/>
        </c:scaling>
        <c:delete val="0"/>
        <c:axPos val="l"/>
        <c:majorGridlines>
          <c:spPr>
            <a:ln w="9525" cap="flat" cmpd="sng" algn="ctr">
              <a:solidFill>
                <a:schemeClr val="tx1">
                  <a:lumMod val="15000"/>
                  <a:lumOff val="85000"/>
                </a:schemeClr>
              </a:solidFill>
              <a:round/>
            </a:ln>
            <a:effectLst/>
          </c:spPr>
        </c:majorGridlines>
        <c:numFmt formatCode="[Black][&gt;=0.5]\+#\ ##0;[Black][&lt;=-0.5]\-#\ ##0;[Black]#\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7638384"/>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'fig3'!$M$2</c:f>
              <c:strCache>
                <c:ptCount val="1"/>
                <c:pt idx="0">
                  <c:v>Série CVS-CJO *</c:v>
                </c:pt>
              </c:strCache>
            </c:strRef>
          </c:tx>
          <c:spPr>
            <a:ln w="28575" cap="rnd">
              <a:solidFill>
                <a:srgbClr val="FF0000"/>
              </a:solidFill>
              <a:round/>
            </a:ln>
            <a:effectLst/>
          </c:spPr>
          <c:marker>
            <c:symbol val="none"/>
          </c:marker>
          <c:cat>
            <c:multiLvlStrRef>
              <c:f>'fig3'!$K$3:$L$58</c:f>
              <c:multiLvlStrCache>
                <c:ptCount val="56"/>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pt idx="37">
                    <c:v>2</c:v>
                  </c:pt>
                  <c:pt idx="38">
                    <c:v>3</c:v>
                  </c:pt>
                  <c:pt idx="39">
                    <c:v>4</c:v>
                  </c:pt>
                  <c:pt idx="40">
                    <c:v>1</c:v>
                  </c:pt>
                  <c:pt idx="41">
                    <c:v>2</c:v>
                  </c:pt>
                  <c:pt idx="42">
                    <c:v>3</c:v>
                  </c:pt>
                  <c:pt idx="43">
                    <c:v>4</c:v>
                  </c:pt>
                  <c:pt idx="44">
                    <c:v>1</c:v>
                  </c:pt>
                  <c:pt idx="45">
                    <c:v>2</c:v>
                  </c:pt>
                  <c:pt idx="46">
                    <c:v>3</c:v>
                  </c:pt>
                  <c:pt idx="47">
                    <c:v>4</c:v>
                  </c:pt>
                  <c:pt idx="48">
                    <c:v>1</c:v>
                  </c:pt>
                  <c:pt idx="49">
                    <c:v>2</c:v>
                  </c:pt>
                  <c:pt idx="50">
                    <c:v>3</c:v>
                  </c:pt>
                  <c:pt idx="51">
                    <c:v>4</c:v>
                  </c:pt>
                  <c:pt idx="52">
                    <c:v>1</c:v>
                  </c:pt>
                  <c:pt idx="53">
                    <c:v>2</c:v>
                  </c:pt>
                  <c:pt idx="54">
                    <c:v>3</c:v>
                  </c:pt>
                  <c:pt idx="55">
                    <c:v>4</c:v>
                  </c:pt>
                </c:lvl>
                <c:lvl>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lvl>
              </c:multiLvlStrCache>
            </c:multiLvlStrRef>
          </c:cat>
          <c:val>
            <c:numRef>
              <c:f>'fig3'!$M$3:$M$58</c:f>
              <c:numCache>
                <c:formatCode>#,##0</c:formatCode>
                <c:ptCount val="56"/>
                <c:pt idx="0">
                  <c:v>50431.646075700002</c:v>
                </c:pt>
                <c:pt idx="1">
                  <c:v>52189.366571399994</c:v>
                </c:pt>
                <c:pt idx="2">
                  <c:v>52088.554860699995</c:v>
                </c:pt>
                <c:pt idx="3">
                  <c:v>53288.282637800003</c:v>
                </c:pt>
                <c:pt idx="4">
                  <c:v>53634.844442900001</c:v>
                </c:pt>
                <c:pt idx="5">
                  <c:v>54525.277383699999</c:v>
                </c:pt>
                <c:pt idx="6">
                  <c:v>54019.485192999993</c:v>
                </c:pt>
                <c:pt idx="7">
                  <c:v>53298.655361100005</c:v>
                </c:pt>
                <c:pt idx="8">
                  <c:v>54257.6747187</c:v>
                </c:pt>
                <c:pt idx="9">
                  <c:v>53600.498401600002</c:v>
                </c:pt>
                <c:pt idx="10">
                  <c:v>53053.843805799996</c:v>
                </c:pt>
                <c:pt idx="11">
                  <c:v>53907.989208700004</c:v>
                </c:pt>
                <c:pt idx="12">
                  <c:v>54517.579431300001</c:v>
                </c:pt>
                <c:pt idx="13">
                  <c:v>55012.668328600004</c:v>
                </c:pt>
                <c:pt idx="14">
                  <c:v>52357.670349</c:v>
                </c:pt>
                <c:pt idx="15">
                  <c:v>52921.062265500004</c:v>
                </c:pt>
                <c:pt idx="16">
                  <c:v>52318.216665399996</c:v>
                </c:pt>
                <c:pt idx="17">
                  <c:v>53908.967868599997</c:v>
                </c:pt>
                <c:pt idx="18">
                  <c:v>53355.434810999999</c:v>
                </c:pt>
                <c:pt idx="19">
                  <c:v>54462.466792399995</c:v>
                </c:pt>
                <c:pt idx="20">
                  <c:v>52657.062829399998</c:v>
                </c:pt>
                <c:pt idx="21">
                  <c:v>52530.999369900004</c:v>
                </c:pt>
                <c:pt idx="22">
                  <c:v>54988.379692700008</c:v>
                </c:pt>
                <c:pt idx="23">
                  <c:v>55729.337167299993</c:v>
                </c:pt>
                <c:pt idx="24">
                  <c:v>56436.223487399999</c:v>
                </c:pt>
                <c:pt idx="25">
                  <c:v>54955.728206299995</c:v>
                </c:pt>
                <c:pt idx="26">
                  <c:v>54085.992247599999</c:v>
                </c:pt>
                <c:pt idx="27">
                  <c:v>54904.29689740001</c:v>
                </c:pt>
                <c:pt idx="28">
                  <c:v>55029.4553428</c:v>
                </c:pt>
                <c:pt idx="29">
                  <c:v>56047.292905300004</c:v>
                </c:pt>
                <c:pt idx="30">
                  <c:v>55966.255271900001</c:v>
                </c:pt>
                <c:pt idx="31">
                  <c:v>57692.377029999996</c:v>
                </c:pt>
                <c:pt idx="32">
                  <c:v>57387.710204800002</c:v>
                </c:pt>
                <c:pt idx="33">
                  <c:v>56942.518295499998</c:v>
                </c:pt>
                <c:pt idx="34">
                  <c:v>57211.346938099996</c:v>
                </c:pt>
                <c:pt idx="35">
                  <c:v>55431.595979999998</c:v>
                </c:pt>
                <c:pt idx="36">
                  <c:v>57526.227302200001</c:v>
                </c:pt>
                <c:pt idx="37">
                  <c:v>59701.071746200003</c:v>
                </c:pt>
                <c:pt idx="38">
                  <c:v>57829.575489800001</c:v>
                </c:pt>
                <c:pt idx="39">
                  <c:v>60396.116278900001</c:v>
                </c:pt>
                <c:pt idx="40">
                  <c:v>59207.642678499993</c:v>
                </c:pt>
                <c:pt idx="41">
                  <c:v>65204.070946699998</c:v>
                </c:pt>
                <c:pt idx="42">
                  <c:v>64803.141725599999</c:v>
                </c:pt>
                <c:pt idx="43">
                  <c:v>63464.538103500003</c:v>
                </c:pt>
                <c:pt idx="44">
                  <c:v>64306.437039800003</c:v>
                </c:pt>
                <c:pt idx="45">
                  <c:v>66257.331726300006</c:v>
                </c:pt>
                <c:pt idx="46">
                  <c:v>69514.566583899999</c:v>
                </c:pt>
                <c:pt idx="47">
                  <c:v>74265.619029699985</c:v>
                </c:pt>
                <c:pt idx="48">
                  <c:v>68439.480862700002</c:v>
                </c:pt>
                <c:pt idx="49">
                  <c:v>65544.641134199992</c:v>
                </c:pt>
                <c:pt idx="50">
                  <c:v>74745.692426900001</c:v>
                </c:pt>
                <c:pt idx="51">
                  <c:v>67701.253113600003</c:v>
                </c:pt>
                <c:pt idx="52">
                  <c:v>71046.760243700002</c:v>
                </c:pt>
                <c:pt idx="53">
                  <c:v>75136.385810399996</c:v>
                </c:pt>
                <c:pt idx="54">
                  <c:v>80585.158039000002</c:v>
                </c:pt>
                <c:pt idx="55">
                  <c:v>81925.562730500009</c:v>
                </c:pt>
              </c:numCache>
            </c:numRef>
          </c:val>
          <c:smooth val="0"/>
          <c:extLst>
            <c:ext xmlns:c16="http://schemas.microsoft.com/office/drawing/2014/chart" uri="{C3380CC4-5D6E-409C-BE32-E72D297353CC}">
              <c16:uniqueId val="{00000000-0DAC-4A71-B1A8-CA527E184B72}"/>
            </c:ext>
          </c:extLst>
        </c:ser>
        <c:dLbls>
          <c:showLegendKey val="0"/>
          <c:showVal val="0"/>
          <c:showCatName val="0"/>
          <c:showSerName val="0"/>
          <c:showPercent val="0"/>
          <c:showBubbleSize val="0"/>
        </c:dLbls>
        <c:smooth val="0"/>
        <c:axId val="567641912"/>
        <c:axId val="567635640"/>
        <c:extLst/>
      </c:lineChart>
      <c:catAx>
        <c:axId val="567641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Linotype" panose="02040502050505030304" pitchFamily="18" charset="0"/>
                <a:ea typeface="+mn-ea"/>
                <a:cs typeface="+mn-cs"/>
              </a:defRPr>
            </a:pPr>
            <a:endParaRPr lang="fr-FR"/>
          </a:p>
        </c:txPr>
        <c:crossAx val="567635640"/>
        <c:crosses val="autoZero"/>
        <c:auto val="1"/>
        <c:lblAlgn val="ctr"/>
        <c:lblOffset val="100"/>
        <c:noMultiLvlLbl val="0"/>
      </c:catAx>
      <c:valAx>
        <c:axId val="567635640"/>
        <c:scaling>
          <c:orientation val="minMax"/>
          <c:max val="85000"/>
          <c:min val="4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lang="en-US" sz="1200" b="1" i="0" u="none" strike="noStrike" kern="1200" baseline="0">
                    <a:solidFill>
                      <a:sysClr val="windowText" lastClr="000000">
                        <a:lumMod val="65000"/>
                        <a:lumOff val="35000"/>
                      </a:sysClr>
                    </a:solidFill>
                    <a:latin typeface="Palatino Linotype" panose="02040502050505030304" pitchFamily="18" charset="0"/>
                    <a:ea typeface="+mn-ea"/>
                    <a:cs typeface="+mn-cs"/>
                  </a:defRPr>
                </a:pPr>
                <a:r>
                  <a:rPr lang="en-US" sz="1200" b="1" i="0" u="none" strike="noStrike" kern="1200" baseline="0">
                    <a:solidFill>
                      <a:sysClr val="windowText" lastClr="000000">
                        <a:lumMod val="65000"/>
                        <a:lumOff val="35000"/>
                      </a:sysClr>
                    </a:solidFill>
                    <a:latin typeface="Palatino Linotype" panose="02040502050505030304" pitchFamily="18" charset="0"/>
                    <a:ea typeface="+mn-ea"/>
                    <a:cs typeface="+mn-cs"/>
                  </a:rPr>
                  <a:t>Nombre de victimes</a:t>
                </a:r>
              </a:p>
            </c:rich>
          </c:tx>
          <c:overlay val="0"/>
          <c:spPr>
            <a:noFill/>
            <a:ln>
              <a:noFill/>
            </a:ln>
            <a:effectLst/>
          </c:spPr>
          <c:txPr>
            <a:bodyPr rot="-5400000" spcFirstLastPara="1" vertOverflow="ellipsis" vert="horz" wrap="square" anchor="ctr" anchorCtr="1"/>
            <a:lstStyle/>
            <a:p>
              <a:pPr algn="ctr" rtl="0">
                <a:defRPr lang="en-US" sz="1200" b="1" i="0" u="none" strike="noStrike" kern="1200" baseline="0">
                  <a:solidFill>
                    <a:sysClr val="windowText" lastClr="000000">
                      <a:lumMod val="65000"/>
                      <a:lumOff val="35000"/>
                    </a:sysClr>
                  </a:solidFill>
                  <a:latin typeface="Palatino Linotype" panose="02040502050505030304" pitchFamily="18"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Linotype" panose="02040502050505030304" pitchFamily="18" charset="0"/>
                <a:ea typeface="+mn-ea"/>
                <a:cs typeface="+mn-cs"/>
              </a:defRPr>
            </a:pPr>
            <a:endParaRPr lang="fr-FR"/>
          </a:p>
        </c:txPr>
        <c:crossAx val="567641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strRef>
              <c:f>'fig4'!$C$21</c:f>
              <c:strCache>
                <c:ptCount val="1"/>
                <c:pt idx="0">
                  <c:v>VIF (parmi CBV)</c:v>
                </c:pt>
              </c:strCache>
            </c:strRef>
          </c:tx>
          <c:spPr>
            <a:ln w="19050" cap="rnd">
              <a:solidFill>
                <a:schemeClr val="accent1"/>
              </a:solidFill>
              <a:prstDash val="sysDash"/>
              <a:round/>
            </a:ln>
            <a:effectLst/>
          </c:spPr>
          <c:marker>
            <c:symbol val="circle"/>
            <c:size val="5"/>
            <c:spPr>
              <a:solidFill>
                <a:schemeClr val="accent1"/>
              </a:solidFill>
              <a:ln w="9525">
                <a:solidFill>
                  <a:schemeClr val="accent1"/>
                </a:solidFill>
              </a:ln>
              <a:effectLst/>
            </c:spPr>
          </c:marker>
          <c:dLbls>
            <c:dLbl>
              <c:idx val="5"/>
              <c:layout>
                <c:manualLayout>
                  <c:x val="-5.9713024282560707E-2"/>
                  <c:y val="0.1841681370415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88-4FA5-95C3-C84DD4BDE65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'fig4'!$A$22:$A$27</c:f>
              <c:numCache>
                <c:formatCode>0</c:formatCode>
                <c:ptCount val="6"/>
                <c:pt idx="0">
                  <c:v>2016</c:v>
                </c:pt>
                <c:pt idx="1">
                  <c:v>2017</c:v>
                </c:pt>
                <c:pt idx="2">
                  <c:v>2018</c:v>
                </c:pt>
                <c:pt idx="3">
                  <c:v>2019</c:v>
                </c:pt>
                <c:pt idx="4">
                  <c:v>2020</c:v>
                </c:pt>
                <c:pt idx="5">
                  <c:v>2021</c:v>
                </c:pt>
              </c:numCache>
            </c:numRef>
          </c:xVal>
          <c:yVal>
            <c:numRef>
              <c:f>'fig4'!$C$22:$C$27</c:f>
              <c:numCache>
                <c:formatCode>#,##0</c:formatCode>
                <c:ptCount val="6"/>
                <c:pt idx="0">
                  <c:v>99100</c:v>
                </c:pt>
                <c:pt idx="1">
                  <c:v>100500</c:v>
                </c:pt>
                <c:pt idx="2">
                  <c:v>109900</c:v>
                </c:pt>
                <c:pt idx="3">
                  <c:v>125700</c:v>
                </c:pt>
                <c:pt idx="4">
                  <c:v>137700</c:v>
                </c:pt>
                <c:pt idx="5">
                  <c:v>157500</c:v>
                </c:pt>
              </c:numCache>
            </c:numRef>
          </c:yVal>
          <c:smooth val="0"/>
          <c:extLst>
            <c:ext xmlns:c16="http://schemas.microsoft.com/office/drawing/2014/chart" uri="{C3380CC4-5D6E-409C-BE32-E72D297353CC}">
              <c16:uniqueId val="{00000005-BF09-4480-B23C-F590E2DF4A04}"/>
            </c:ext>
          </c:extLst>
        </c:ser>
        <c:ser>
          <c:idx val="2"/>
          <c:order val="1"/>
          <c:tx>
            <c:strRef>
              <c:f>'fig4'!$D$21</c:f>
              <c:strCache>
                <c:ptCount val="1"/>
                <c:pt idx="0">
                  <c:v>Autres CBV</c:v>
                </c:pt>
              </c:strCache>
            </c:strRef>
          </c:tx>
          <c:spPr>
            <a:ln w="19050" cap="rnd">
              <a:solidFill>
                <a:schemeClr val="accent2"/>
              </a:solidFill>
              <a:prstDash val="sysDash"/>
              <a:round/>
            </a:ln>
            <a:effectLst/>
          </c:spPr>
          <c:marker>
            <c:symbol val="circle"/>
            <c:size val="5"/>
            <c:spPr>
              <a:solidFill>
                <a:schemeClr val="accent2"/>
              </a:solidFill>
              <a:ln w="9525">
                <a:solidFill>
                  <a:schemeClr val="accent2"/>
                </a:solidFill>
                <a:prstDash val="sysDash"/>
              </a:ln>
              <a:effectLst/>
            </c:spPr>
          </c:marker>
          <c:dLbls>
            <c:dLbl>
              <c:idx val="5"/>
              <c:layout>
                <c:manualLayout>
                  <c:x val="-7.5165562913907288E-2"/>
                  <c:y val="-0.11312021941685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88-4FA5-95C3-C84DD4BDE65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'fig4'!$A$22:$A$27</c:f>
              <c:numCache>
                <c:formatCode>0</c:formatCode>
                <c:ptCount val="6"/>
                <c:pt idx="0">
                  <c:v>2016</c:v>
                </c:pt>
                <c:pt idx="1">
                  <c:v>2017</c:v>
                </c:pt>
                <c:pt idx="2">
                  <c:v>2018</c:v>
                </c:pt>
                <c:pt idx="3">
                  <c:v>2019</c:v>
                </c:pt>
                <c:pt idx="4">
                  <c:v>2020</c:v>
                </c:pt>
                <c:pt idx="5">
                  <c:v>2021</c:v>
                </c:pt>
              </c:numCache>
            </c:numRef>
          </c:xVal>
          <c:yVal>
            <c:numRef>
              <c:f>'fig4'!$D$22:$D$27</c:f>
              <c:numCache>
                <c:formatCode>#,##0</c:formatCode>
                <c:ptCount val="6"/>
                <c:pt idx="0">
                  <c:v>126400</c:v>
                </c:pt>
                <c:pt idx="1">
                  <c:v>133000</c:v>
                </c:pt>
                <c:pt idx="2">
                  <c:v>141400</c:v>
                </c:pt>
                <c:pt idx="3">
                  <c:v>146200</c:v>
                </c:pt>
                <c:pt idx="4">
                  <c:v>136600</c:v>
                </c:pt>
                <c:pt idx="5">
                  <c:v>149200</c:v>
                </c:pt>
              </c:numCache>
            </c:numRef>
          </c:yVal>
          <c:smooth val="0"/>
          <c:extLst>
            <c:ext xmlns:c16="http://schemas.microsoft.com/office/drawing/2014/chart" uri="{C3380CC4-5D6E-409C-BE32-E72D297353CC}">
              <c16:uniqueId val="{00000002-2388-4FA5-95C3-C84DD4BDE651}"/>
            </c:ext>
          </c:extLst>
        </c:ser>
        <c:dLbls>
          <c:showLegendKey val="0"/>
          <c:showVal val="0"/>
          <c:showCatName val="0"/>
          <c:showSerName val="0"/>
          <c:showPercent val="0"/>
          <c:showBubbleSize val="0"/>
        </c:dLbls>
        <c:axId val="567645832"/>
        <c:axId val="567644656"/>
      </c:scatterChart>
      <c:valAx>
        <c:axId val="567645832"/>
        <c:scaling>
          <c:orientation val="minMax"/>
          <c:max val="2021"/>
          <c:min val="2016"/>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7644656"/>
        <c:crosses val="autoZero"/>
        <c:crossBetween val="midCat"/>
        <c:majorUnit val="1"/>
      </c:valAx>
      <c:valAx>
        <c:axId val="567644656"/>
        <c:scaling>
          <c:orientation val="minMax"/>
          <c:min val="6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200"/>
                  <a:t>Nombre</a:t>
                </a:r>
                <a:r>
                  <a:rPr lang="fr-FR" sz="1200" baseline="0"/>
                  <a:t> de victimes</a:t>
                </a:r>
                <a:endParaRPr lang="fr-FR" sz="120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76458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F5CD-42E4-ACE3-6D9E4FF18E96}"/>
              </c:ext>
            </c:extLst>
          </c:dPt>
          <c:dPt>
            <c:idx val="1"/>
            <c:bubble3D val="0"/>
            <c:spPr>
              <a:solidFill>
                <a:schemeClr val="accent2"/>
              </a:solidFill>
              <a:ln w="19050">
                <a:noFill/>
              </a:ln>
              <a:effectLst/>
            </c:spPr>
            <c:extLst>
              <c:ext xmlns:c16="http://schemas.microsoft.com/office/drawing/2014/chart" uri="{C3380CC4-5D6E-409C-BE32-E72D297353CC}">
                <c16:uniqueId val="{00000003-F5CD-42E4-ACE3-6D9E4FF18E96}"/>
              </c:ext>
            </c:extLst>
          </c:dPt>
          <c:dLbls>
            <c:dLbl>
              <c:idx val="0"/>
              <c:layout>
                <c:manualLayout>
                  <c:x val="1.368766404199475E-2"/>
                  <c:y val="6.427675707203266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CD-42E4-ACE3-6D9E4FF18E96}"/>
                </c:ext>
              </c:extLst>
            </c:dLbl>
            <c:dLbl>
              <c:idx val="1"/>
              <c:layout>
                <c:manualLayout>
                  <c:x val="-4.6616360454942874E-3"/>
                  <c:y val="2.882618839311752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5CD-42E4-ACE3-6D9E4FF18E96}"/>
                </c:ext>
              </c:extLst>
            </c:dLbl>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0"/>
            <c:extLst>
              <c:ext xmlns:c15="http://schemas.microsoft.com/office/drawing/2012/chart" uri="{CE6537A1-D6FC-4f65-9D91-7224C49458BB}"/>
            </c:extLst>
          </c:dLbls>
          <c:cat>
            <c:strRef>
              <c:f>'fig5'!$A$21:$A$22</c:f>
              <c:strCache>
                <c:ptCount val="2"/>
                <c:pt idx="0">
                  <c:v>Violences intrafamiliales</c:v>
                </c:pt>
                <c:pt idx="1">
                  <c:v>Autres coups et blessures volontaires</c:v>
                </c:pt>
              </c:strCache>
            </c:strRef>
          </c:cat>
          <c:val>
            <c:numRef>
              <c:f>'fig5'!$B$21:$B$22</c:f>
              <c:numCache>
                <c:formatCode>#,##0</c:formatCode>
                <c:ptCount val="2"/>
                <c:pt idx="0">
                  <c:v>157500</c:v>
                </c:pt>
                <c:pt idx="1">
                  <c:v>149200</c:v>
                </c:pt>
              </c:numCache>
            </c:numRef>
          </c:val>
          <c:extLst>
            <c:ext xmlns:c16="http://schemas.microsoft.com/office/drawing/2014/chart" uri="{C3380CC4-5D6E-409C-BE32-E72D297353CC}">
              <c16:uniqueId val="{00000004-F5CD-42E4-ACE3-6D9E4FF18E9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03908478831456E-2"/>
          <c:y val="6.1129964414260107E-2"/>
          <c:w val="0.85861326936781912"/>
          <c:h val="0.6645017581289191"/>
        </c:manualLayout>
      </c:layout>
      <c:lineChart>
        <c:grouping val="standard"/>
        <c:varyColors val="0"/>
        <c:ser>
          <c:idx val="0"/>
          <c:order val="0"/>
          <c:tx>
            <c:strRef>
              <c:f>'fig15'!$D$32</c:f>
              <c:strCache>
                <c:ptCount val="1"/>
                <c:pt idx="0">
                  <c:v>Hommes</c:v>
                </c:pt>
              </c:strCache>
            </c:strRef>
          </c:tx>
          <c:spPr>
            <a:ln w="28575" cap="rnd">
              <a:solidFill>
                <a:schemeClr val="accent1"/>
              </a:solidFill>
              <a:round/>
            </a:ln>
            <a:effectLst/>
          </c:spPr>
          <c:marker>
            <c:symbol val="none"/>
          </c:marker>
          <c:cat>
            <c:strRef>
              <c:f>'fig15'!$C$33:$C$46</c:f>
              <c:strCache>
                <c:ptCount val="14"/>
                <c:pt idx="0">
                  <c:v>15 à 17 ans</c:v>
                </c:pt>
                <c:pt idx="1">
                  <c:v>18 à 19 ans</c:v>
                </c:pt>
                <c:pt idx="2">
                  <c:v>20 à 24 ans</c:v>
                </c:pt>
                <c:pt idx="3">
                  <c:v>25 à 29 ans</c:v>
                </c:pt>
                <c:pt idx="4">
                  <c:v>30 à 34 ans</c:v>
                </c:pt>
                <c:pt idx="5">
                  <c:v>35 à 39 ans</c:v>
                </c:pt>
                <c:pt idx="6">
                  <c:v>40 à 44 ans</c:v>
                </c:pt>
                <c:pt idx="7">
                  <c:v>45 à 49 ans</c:v>
                </c:pt>
                <c:pt idx="8">
                  <c:v>50 à 54 ans</c:v>
                </c:pt>
                <c:pt idx="9">
                  <c:v>55 à 59 ans</c:v>
                </c:pt>
                <c:pt idx="10">
                  <c:v>60 à 64 ans</c:v>
                </c:pt>
                <c:pt idx="11">
                  <c:v>65 à 69 ans</c:v>
                </c:pt>
                <c:pt idx="12">
                  <c:v>70 et 74 ans</c:v>
                </c:pt>
                <c:pt idx="13">
                  <c:v>75 ans et plus</c:v>
                </c:pt>
              </c:strCache>
            </c:strRef>
          </c:cat>
          <c:val>
            <c:numRef>
              <c:f>'fig15'!$D$33:$D$46</c:f>
              <c:numCache>
                <c:formatCode>0</c:formatCode>
                <c:ptCount val="14"/>
                <c:pt idx="0">
                  <c:v>7.4717729583548644</c:v>
                </c:pt>
                <c:pt idx="1">
                  <c:v>7.0458286719339034</c:v>
                </c:pt>
                <c:pt idx="2">
                  <c:v>7.3385826930455655</c:v>
                </c:pt>
                <c:pt idx="3">
                  <c:v>7.1892059920176594</c:v>
                </c:pt>
                <c:pt idx="4">
                  <c:v>6.7601317379725465</c:v>
                </c:pt>
                <c:pt idx="5">
                  <c:v>6.0723332669797001</c:v>
                </c:pt>
                <c:pt idx="6">
                  <c:v>5.2384851887629758</c:v>
                </c:pt>
                <c:pt idx="7">
                  <c:v>4.2630531610988456</c:v>
                </c:pt>
                <c:pt idx="8">
                  <c:v>3.4229063253496039</c:v>
                </c:pt>
                <c:pt idx="9">
                  <c:v>2.4505024626313534</c:v>
                </c:pt>
                <c:pt idx="10">
                  <c:v>1.6585803705647015</c:v>
                </c:pt>
                <c:pt idx="11">
                  <c:v>1.1266509558396791</c:v>
                </c:pt>
                <c:pt idx="12">
                  <c:v>0.94130539389064705</c:v>
                </c:pt>
                <c:pt idx="13">
                  <c:v>0.12938490416559675</c:v>
                </c:pt>
              </c:numCache>
            </c:numRef>
          </c:val>
          <c:smooth val="0"/>
          <c:extLst>
            <c:ext xmlns:c16="http://schemas.microsoft.com/office/drawing/2014/chart" uri="{C3380CC4-5D6E-409C-BE32-E72D297353CC}">
              <c16:uniqueId val="{00000000-07AC-46B4-AEF8-D1326BACD951}"/>
            </c:ext>
          </c:extLst>
        </c:ser>
        <c:ser>
          <c:idx val="1"/>
          <c:order val="1"/>
          <c:tx>
            <c:strRef>
              <c:f>'fig15'!$E$32</c:f>
              <c:strCache>
                <c:ptCount val="1"/>
                <c:pt idx="0">
                  <c:v>Femmes</c:v>
                </c:pt>
              </c:strCache>
            </c:strRef>
          </c:tx>
          <c:spPr>
            <a:ln w="28575" cap="rnd">
              <a:solidFill>
                <a:schemeClr val="accent2"/>
              </a:solidFill>
              <a:round/>
            </a:ln>
            <a:effectLst/>
          </c:spPr>
          <c:marker>
            <c:symbol val="none"/>
          </c:marker>
          <c:cat>
            <c:strRef>
              <c:f>'fig15'!$C$33:$C$46</c:f>
              <c:strCache>
                <c:ptCount val="14"/>
                <c:pt idx="0">
                  <c:v>15 à 17 ans</c:v>
                </c:pt>
                <c:pt idx="1">
                  <c:v>18 à 19 ans</c:v>
                </c:pt>
                <c:pt idx="2">
                  <c:v>20 à 24 ans</c:v>
                </c:pt>
                <c:pt idx="3">
                  <c:v>25 à 29 ans</c:v>
                </c:pt>
                <c:pt idx="4">
                  <c:v>30 à 34 ans</c:v>
                </c:pt>
                <c:pt idx="5">
                  <c:v>35 à 39 ans</c:v>
                </c:pt>
                <c:pt idx="6">
                  <c:v>40 à 44 ans</c:v>
                </c:pt>
                <c:pt idx="7">
                  <c:v>45 à 49 ans</c:v>
                </c:pt>
                <c:pt idx="8">
                  <c:v>50 à 54 ans</c:v>
                </c:pt>
                <c:pt idx="9">
                  <c:v>55 à 59 ans</c:v>
                </c:pt>
                <c:pt idx="10">
                  <c:v>60 à 64 ans</c:v>
                </c:pt>
                <c:pt idx="11">
                  <c:v>65 à 69 ans</c:v>
                </c:pt>
                <c:pt idx="12">
                  <c:v>70 et 74 ans</c:v>
                </c:pt>
                <c:pt idx="13">
                  <c:v>75 ans et plus</c:v>
                </c:pt>
              </c:strCache>
            </c:strRef>
          </c:cat>
          <c:val>
            <c:numRef>
              <c:f>'fig15'!$E$33:$E$46</c:f>
              <c:numCache>
                <c:formatCode>0</c:formatCode>
                <c:ptCount val="14"/>
                <c:pt idx="0">
                  <c:v>5.697401590150819</c:v>
                </c:pt>
                <c:pt idx="1">
                  <c:v>9.7224838440807595</c:v>
                </c:pt>
                <c:pt idx="2">
                  <c:v>12.614103011679997</c:v>
                </c:pt>
                <c:pt idx="3">
                  <c:v>13.166726520281825</c:v>
                </c:pt>
                <c:pt idx="4">
                  <c:v>11.922717426177801</c:v>
                </c:pt>
                <c:pt idx="5">
                  <c:v>10.381750465549347</c:v>
                </c:pt>
                <c:pt idx="6">
                  <c:v>8.2279669711020738</c:v>
                </c:pt>
                <c:pt idx="7">
                  <c:v>5.7950464066000498</c:v>
                </c:pt>
                <c:pt idx="8">
                  <c:v>3.9714217202195448</c:v>
                </c:pt>
                <c:pt idx="9">
                  <c:v>2.5706622780831707</c:v>
                </c:pt>
                <c:pt idx="10">
                  <c:v>1.5471208953251911</c:v>
                </c:pt>
                <c:pt idx="11">
                  <c:v>1.1141624090322724</c:v>
                </c:pt>
                <c:pt idx="12">
                  <c:v>1.2002894815808518</c:v>
                </c:pt>
                <c:pt idx="13">
                  <c:v>8.6494918807373256E-2</c:v>
                </c:pt>
              </c:numCache>
            </c:numRef>
          </c:val>
          <c:smooth val="0"/>
          <c:extLst>
            <c:ext xmlns:c16="http://schemas.microsoft.com/office/drawing/2014/chart" uri="{C3380CC4-5D6E-409C-BE32-E72D297353CC}">
              <c16:uniqueId val="{00000001-07AC-46B4-AEF8-D1326BACD951}"/>
            </c:ext>
          </c:extLst>
        </c:ser>
        <c:ser>
          <c:idx val="3"/>
          <c:order val="2"/>
          <c:tx>
            <c:strRef>
              <c:f>'fig15'!$F$32</c:f>
              <c:strCache>
                <c:ptCount val="1"/>
                <c:pt idx="0">
                  <c:v>Hommes - intrafamilial</c:v>
                </c:pt>
              </c:strCache>
            </c:strRef>
          </c:tx>
          <c:spPr>
            <a:ln w="28575" cap="rnd">
              <a:solidFill>
                <a:schemeClr val="accent5"/>
              </a:solidFill>
              <a:prstDash val="sysDash"/>
              <a:round/>
            </a:ln>
            <a:effectLst/>
          </c:spPr>
          <c:marker>
            <c:symbol val="none"/>
          </c:marker>
          <c:cat>
            <c:strRef>
              <c:f>'fig15'!$C$33:$C$46</c:f>
              <c:strCache>
                <c:ptCount val="14"/>
                <c:pt idx="0">
                  <c:v>15 à 17 ans</c:v>
                </c:pt>
                <c:pt idx="1">
                  <c:v>18 à 19 ans</c:v>
                </c:pt>
                <c:pt idx="2">
                  <c:v>20 à 24 ans</c:v>
                </c:pt>
                <c:pt idx="3">
                  <c:v>25 à 29 ans</c:v>
                </c:pt>
                <c:pt idx="4">
                  <c:v>30 à 34 ans</c:v>
                </c:pt>
                <c:pt idx="5">
                  <c:v>35 à 39 ans</c:v>
                </c:pt>
                <c:pt idx="6">
                  <c:v>40 à 44 ans</c:v>
                </c:pt>
                <c:pt idx="7">
                  <c:v>45 à 49 ans</c:v>
                </c:pt>
                <c:pt idx="8">
                  <c:v>50 à 54 ans</c:v>
                </c:pt>
                <c:pt idx="9">
                  <c:v>55 à 59 ans</c:v>
                </c:pt>
                <c:pt idx="10">
                  <c:v>60 à 64 ans</c:v>
                </c:pt>
                <c:pt idx="11">
                  <c:v>65 à 69 ans</c:v>
                </c:pt>
                <c:pt idx="12">
                  <c:v>70 et 74 ans</c:v>
                </c:pt>
                <c:pt idx="13">
                  <c:v>75 ans et plus</c:v>
                </c:pt>
              </c:strCache>
            </c:strRef>
          </c:cat>
          <c:val>
            <c:numRef>
              <c:f>'fig15'!$F$33:$F$46</c:f>
              <c:numCache>
                <c:formatCode>0</c:formatCode>
                <c:ptCount val="14"/>
                <c:pt idx="0">
                  <c:v>0.63895687582577054</c:v>
                </c:pt>
                <c:pt idx="1">
                  <c:v>0.60293241232212624</c:v>
                </c:pt>
                <c:pt idx="2">
                  <c:v>0.95192333386946248</c:v>
                </c:pt>
                <c:pt idx="3">
                  <c:v>1.4170092100173655</c:v>
                </c:pt>
                <c:pt idx="4">
                  <c:v>1.6469771832296207</c:v>
                </c:pt>
                <c:pt idx="5">
                  <c:v>1.6383492777211821</c:v>
                </c:pt>
                <c:pt idx="6">
                  <c:v>1.4225260257045207</c:v>
                </c:pt>
                <c:pt idx="7">
                  <c:v>1.0832348196234771</c:v>
                </c:pt>
                <c:pt idx="8">
                  <c:v>0.87163483261544006</c:v>
                </c:pt>
                <c:pt idx="9">
                  <c:v>0.61857343716907953</c:v>
                </c:pt>
                <c:pt idx="10">
                  <c:v>0.48371044364242061</c:v>
                </c:pt>
                <c:pt idx="11">
                  <c:v>0.35778037670811275</c:v>
                </c:pt>
                <c:pt idx="12">
                  <c:v>0.28391362937622128</c:v>
                </c:pt>
                <c:pt idx="13">
                  <c:v>0.23289282749807416</c:v>
                </c:pt>
              </c:numCache>
            </c:numRef>
          </c:val>
          <c:smooth val="0"/>
          <c:extLst>
            <c:ext xmlns:c16="http://schemas.microsoft.com/office/drawing/2014/chart" uri="{C3380CC4-5D6E-409C-BE32-E72D297353CC}">
              <c16:uniqueId val="{00000002-07AC-46B4-AEF8-D1326BACD951}"/>
            </c:ext>
          </c:extLst>
        </c:ser>
        <c:ser>
          <c:idx val="2"/>
          <c:order val="3"/>
          <c:tx>
            <c:strRef>
              <c:f>'fig15'!$G$32</c:f>
              <c:strCache>
                <c:ptCount val="1"/>
                <c:pt idx="0">
                  <c:v>Femmes - intrafamilial</c:v>
                </c:pt>
              </c:strCache>
            </c:strRef>
          </c:tx>
          <c:spPr>
            <a:ln w="28575" cap="rnd">
              <a:solidFill>
                <a:schemeClr val="accent2"/>
              </a:solidFill>
              <a:prstDash val="sysDash"/>
              <a:round/>
            </a:ln>
            <a:effectLst/>
          </c:spPr>
          <c:marker>
            <c:symbol val="none"/>
          </c:marker>
          <c:cat>
            <c:strRef>
              <c:f>'fig15'!$C$33:$C$46</c:f>
              <c:strCache>
                <c:ptCount val="14"/>
                <c:pt idx="0">
                  <c:v>15 à 17 ans</c:v>
                </c:pt>
                <c:pt idx="1">
                  <c:v>18 à 19 ans</c:v>
                </c:pt>
                <c:pt idx="2">
                  <c:v>20 à 24 ans</c:v>
                </c:pt>
                <c:pt idx="3">
                  <c:v>25 à 29 ans</c:v>
                </c:pt>
                <c:pt idx="4">
                  <c:v>30 à 34 ans</c:v>
                </c:pt>
                <c:pt idx="5">
                  <c:v>35 à 39 ans</c:v>
                </c:pt>
                <c:pt idx="6">
                  <c:v>40 à 44 ans</c:v>
                </c:pt>
                <c:pt idx="7">
                  <c:v>45 à 49 ans</c:v>
                </c:pt>
                <c:pt idx="8">
                  <c:v>50 à 54 ans</c:v>
                </c:pt>
                <c:pt idx="9">
                  <c:v>55 à 59 ans</c:v>
                </c:pt>
                <c:pt idx="10">
                  <c:v>60 à 64 ans</c:v>
                </c:pt>
                <c:pt idx="11">
                  <c:v>65 à 69 ans</c:v>
                </c:pt>
                <c:pt idx="12">
                  <c:v>70 et 74 ans</c:v>
                </c:pt>
                <c:pt idx="13">
                  <c:v>75 ans et plus</c:v>
                </c:pt>
              </c:strCache>
            </c:strRef>
          </c:cat>
          <c:val>
            <c:numRef>
              <c:f>'fig15'!$G$33:$G$46</c:f>
              <c:numCache>
                <c:formatCode>0</c:formatCode>
                <c:ptCount val="14"/>
                <c:pt idx="0">
                  <c:v>2.7092424967765556</c:v>
                </c:pt>
                <c:pt idx="1">
                  <c:v>6.6248810390019708</c:v>
                </c:pt>
                <c:pt idx="2">
                  <c:v>9.5418266755988608</c:v>
                </c:pt>
                <c:pt idx="3">
                  <c:v>10.525685751419385</c:v>
                </c:pt>
                <c:pt idx="4">
                  <c:v>9.765108894727982</c:v>
                </c:pt>
                <c:pt idx="5">
                  <c:v>8.5771705662186335</c:v>
                </c:pt>
                <c:pt idx="6">
                  <c:v>6.6589149993818166</c:v>
                </c:pt>
                <c:pt idx="7">
                  <c:v>4.4624124319903276</c:v>
                </c:pt>
                <c:pt idx="8">
                  <c:v>2.8850428545657389</c:v>
                </c:pt>
                <c:pt idx="9">
                  <c:v>1.7637120769864079</c:v>
                </c:pt>
                <c:pt idx="10">
                  <c:v>1.0643674359000419</c:v>
                </c:pt>
                <c:pt idx="11">
                  <c:v>0.78669554446452628</c:v>
                </c:pt>
                <c:pt idx="12">
                  <c:v>0.56282481573287002</c:v>
                </c:pt>
                <c:pt idx="13">
                  <c:v>0.36798725812130989</c:v>
                </c:pt>
              </c:numCache>
            </c:numRef>
          </c:val>
          <c:smooth val="0"/>
          <c:extLst>
            <c:ext xmlns:c16="http://schemas.microsoft.com/office/drawing/2014/chart" uri="{C3380CC4-5D6E-409C-BE32-E72D297353CC}">
              <c16:uniqueId val="{00000003-07AC-46B4-AEF8-D1326BACD951}"/>
            </c:ext>
          </c:extLst>
        </c:ser>
        <c:dLbls>
          <c:showLegendKey val="0"/>
          <c:showVal val="0"/>
          <c:showCatName val="0"/>
          <c:showSerName val="0"/>
          <c:showPercent val="0"/>
          <c:showBubbleSize val="0"/>
        </c:dLbls>
        <c:smooth val="0"/>
        <c:axId val="562248312"/>
        <c:axId val="562251840"/>
      </c:lineChart>
      <c:catAx>
        <c:axId val="562248312"/>
        <c:scaling>
          <c:orientation val="minMax"/>
        </c:scaling>
        <c:delete val="0"/>
        <c:axPos val="b"/>
        <c:title>
          <c:tx>
            <c:strRef>
              <c:f>'fig15'!$C$32</c:f>
              <c:strCache>
                <c:ptCount val="1"/>
              </c:strCache>
            </c:strRef>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bg2">
                <a:lumMod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251840"/>
        <c:crossesAt val="0"/>
        <c:auto val="1"/>
        <c:lblAlgn val="ctr"/>
        <c:lblOffset val="100"/>
        <c:tickMarkSkip val="10"/>
        <c:noMultiLvlLbl val="0"/>
      </c:catAx>
      <c:valAx>
        <c:axId val="562251840"/>
        <c:scaling>
          <c:orientation val="minMax"/>
        </c:scaling>
        <c:delete val="0"/>
        <c:axPos val="l"/>
        <c:majorGridlines>
          <c:spPr>
            <a:ln w="9525" cap="flat" cmpd="sng" algn="ctr">
              <a:solidFill>
                <a:schemeClr val="bg2">
                  <a:lumMod val="75000"/>
                </a:schemeClr>
              </a:solidFill>
              <a:round/>
            </a:ln>
            <a:effectLst/>
          </c:spPr>
        </c:majorGridlines>
        <c:title>
          <c:tx>
            <c:strRef>
              <c:f>'fig15'!$D$31</c:f>
              <c:strCache>
                <c:ptCount val="1"/>
                <c:pt idx="0">
                  <c:v>Taux de victimation en  ‰</c:v>
                </c:pt>
              </c:strCache>
            </c:strRef>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crossAx val="562248312"/>
        <c:crosses val="autoZero"/>
        <c:crossBetween val="between"/>
        <c:majorUnit val="2"/>
      </c:valAx>
      <c:spPr>
        <a:solidFill>
          <a:schemeClr val="bg1"/>
        </a:solidFill>
        <a:ln>
          <a:solidFill>
            <a:schemeClr val="bg2">
              <a:lumMod val="75000"/>
            </a:schemeClr>
          </a:solidFill>
        </a:ln>
        <a:effectLst/>
      </c:spPr>
    </c:plotArea>
    <c:legend>
      <c:legendPos val="b"/>
      <c:layout>
        <c:manualLayout>
          <c:xMode val="edge"/>
          <c:yMode val="edge"/>
          <c:x val="3.306751404924526E-2"/>
          <c:y val="0.93880720296321418"/>
          <c:w val="0.95357600682080357"/>
          <c:h val="6.0111119287659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100"/>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82E2-4A31-AFE0-8F7E24DBF61B}"/>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82E2-4A31-AFE0-8F7E24DBF61B}"/>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82E2-4A31-AFE0-8F7E24DBF61B}"/>
              </c:ext>
            </c:extLst>
          </c:dPt>
          <c:dPt>
            <c:idx val="3"/>
            <c:bubble3D val="0"/>
            <c:spPr>
              <a:solidFill>
                <a:schemeClr val="accent4"/>
              </a:solidFill>
              <a:ln>
                <a:noFill/>
              </a:ln>
              <a:effectLst/>
            </c:spPr>
            <c:extLst>
              <c:ext xmlns:c16="http://schemas.microsoft.com/office/drawing/2014/chart" uri="{C3380CC4-5D6E-409C-BE32-E72D297353CC}">
                <c16:uniqueId val="{00000007-82E2-4A31-AFE0-8F7E24DBF61B}"/>
              </c:ext>
            </c:extLst>
          </c:dPt>
          <c:dPt>
            <c:idx val="4"/>
            <c:bubble3D val="0"/>
            <c:spPr>
              <a:solidFill>
                <a:srgbClr val="00B0F0"/>
              </a:solidFill>
              <a:ln>
                <a:noFill/>
              </a:ln>
              <a:effectLst/>
            </c:spPr>
            <c:extLst>
              <c:ext xmlns:c16="http://schemas.microsoft.com/office/drawing/2014/chart" uri="{C3380CC4-5D6E-409C-BE32-E72D297353CC}">
                <c16:uniqueId val="{00000009-82E2-4A31-AFE0-8F7E24DBF61B}"/>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B-82E2-4A31-AFE0-8F7E24DBF61B}"/>
              </c:ext>
            </c:extLst>
          </c:dPt>
          <c:dLbls>
            <c:dLbl>
              <c:idx val="0"/>
              <c:layout>
                <c:manualLayout>
                  <c:x val="3.9350367175924855E-2"/>
                  <c:y val="-4.7906718909452924E-2"/>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E2-4A31-AFE0-8F7E24DBF61B}"/>
                </c:ext>
              </c:extLst>
            </c:dLbl>
            <c:dLbl>
              <c:idx val="1"/>
              <c:layout>
                <c:manualLayout>
                  <c:x val="-2.5910731349994675E-2"/>
                  <c:y val="2.4376714262740087E-2"/>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E2-4A31-AFE0-8F7E24DBF61B}"/>
                </c:ext>
              </c:extLst>
            </c:dLbl>
            <c:dLbl>
              <c:idx val="2"/>
              <c:layout>
                <c:manualLayout>
                  <c:x val="-8.0481434154113397E-3"/>
                  <c:y val="-3.8591407547142469E-3"/>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E2-4A31-AFE0-8F7E24DBF61B}"/>
                </c:ext>
              </c:extLst>
            </c:dLbl>
            <c:dLbl>
              <c:idx val="3"/>
              <c:layout>
                <c:manualLayout>
                  <c:x val="-2.1665849221568084E-2"/>
                  <c:y val="-1.4118002788027648E-2"/>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E2-4A31-AFE0-8F7E24DBF61B}"/>
                </c:ext>
              </c:extLst>
            </c:dLbl>
            <c:dLbl>
              <c:idx val="4"/>
              <c:layout>
                <c:manualLayout>
                  <c:x val="7.1364846126339629E-3"/>
                  <c:y val="-1.5436563018856916E-2"/>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2E2-4A31-AFE0-8F7E24DBF61B}"/>
                </c:ext>
              </c:extLst>
            </c:dLbl>
            <c:dLbl>
              <c:idx val="5"/>
              <c:layout>
                <c:manualLayout>
                  <c:x val="4.9955392288438351E-2"/>
                  <c:y val="-1.5436563018856918E-2"/>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2E2-4A31-AFE0-8F7E24DBF6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'fig16'!$A$22:$F$22</c:f>
              <c:strCache>
                <c:ptCount val="6"/>
                <c:pt idx="0">
                  <c:v>France</c:v>
                </c:pt>
                <c:pt idx="1">
                  <c:v>UE28 hors France</c:v>
                </c:pt>
                <c:pt idx="2">
                  <c:v>Europe hors UE28</c:v>
                </c:pt>
                <c:pt idx="3">
                  <c:v>Afrique</c:v>
                </c:pt>
                <c:pt idx="4">
                  <c:v>Asie</c:v>
                </c:pt>
                <c:pt idx="5">
                  <c:v>Autre</c:v>
                </c:pt>
              </c:strCache>
            </c:strRef>
          </c:cat>
          <c:val>
            <c:numRef>
              <c:f>'fig16'!$A$23:$F$23</c:f>
              <c:numCache>
                <c:formatCode>0__%</c:formatCode>
                <c:ptCount val="6"/>
                <c:pt idx="0">
                  <c:v>0.84089313600481386</c:v>
                </c:pt>
                <c:pt idx="1">
                  <c:v>2.3947334489032794E-2</c:v>
                </c:pt>
                <c:pt idx="2">
                  <c:v>8.1376524018968756E-3</c:v>
                </c:pt>
                <c:pt idx="3">
                  <c:v>9.2268513875556957E-2</c:v>
                </c:pt>
                <c:pt idx="4">
                  <c:v>1.5204372555480737E-2</c:v>
                </c:pt>
                <c:pt idx="5">
                  <c:v>1.9548990673218813E-2</c:v>
                </c:pt>
              </c:numCache>
            </c:numRef>
          </c:val>
          <c:extLst>
            <c:ext xmlns:c16="http://schemas.microsoft.com/office/drawing/2014/chart" uri="{C3380CC4-5D6E-409C-BE32-E72D297353CC}">
              <c16:uniqueId val="{0000000C-82E2-4A31-AFE0-8F7E24DBF61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2260115072190834"/>
          <c:y val="9.1864020494001053E-2"/>
          <c:w val="0.20116101285902688"/>
          <c:h val="0.610981848078202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7743-4FD9-B787-001E3BBB8CB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7743-4FD9-B787-001E3BBB8CB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7743-4FD9-B787-001E3BBB8CBC}"/>
              </c:ext>
            </c:extLst>
          </c:dPt>
          <c:dPt>
            <c:idx val="3"/>
            <c:bubble3D val="0"/>
            <c:spPr>
              <a:solidFill>
                <a:schemeClr val="accent4"/>
              </a:solidFill>
              <a:ln>
                <a:noFill/>
              </a:ln>
              <a:effectLst/>
            </c:spPr>
            <c:extLst>
              <c:ext xmlns:c16="http://schemas.microsoft.com/office/drawing/2014/chart" uri="{C3380CC4-5D6E-409C-BE32-E72D297353CC}">
                <c16:uniqueId val="{00000007-7743-4FD9-B787-001E3BBB8CBC}"/>
              </c:ext>
            </c:extLst>
          </c:dPt>
          <c:dPt>
            <c:idx val="4"/>
            <c:bubble3D val="0"/>
            <c:spPr>
              <a:solidFill>
                <a:srgbClr val="00B0F0"/>
              </a:solidFill>
              <a:ln>
                <a:noFill/>
              </a:ln>
              <a:effectLst/>
            </c:spPr>
            <c:extLst>
              <c:ext xmlns:c16="http://schemas.microsoft.com/office/drawing/2014/chart" uri="{C3380CC4-5D6E-409C-BE32-E72D297353CC}">
                <c16:uniqueId val="{00000009-7743-4FD9-B787-001E3BBB8CBC}"/>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B-7743-4FD9-B787-001E3BBB8CBC}"/>
              </c:ext>
            </c:extLst>
          </c:dPt>
          <c:dLbls>
            <c:dLbl>
              <c:idx val="0"/>
              <c:layout>
                <c:manualLayout>
                  <c:x val="2.6436783349330306E-2"/>
                  <c:y val="-4.757286311532954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43-4FD9-B787-001E3BBB8CBC}"/>
                </c:ext>
              </c:extLst>
            </c:dLbl>
            <c:dLbl>
              <c:idx val="1"/>
              <c:layout>
                <c:manualLayout>
                  <c:x val="-1.6651797429479493E-2"/>
                  <c:y val="-3.859140754714237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43-4FD9-B787-001E3BBB8CBC}"/>
                </c:ext>
              </c:extLst>
            </c:dLbl>
            <c:dLbl>
              <c:idx val="2"/>
              <c:layout>
                <c:manualLayout>
                  <c:x val="-8.0481434154113397E-3"/>
                  <c:y val="-3.859140754714246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43-4FD9-B787-001E3BBB8CBC}"/>
                </c:ext>
              </c:extLst>
            </c:dLbl>
            <c:dLbl>
              <c:idx val="3"/>
              <c:layout>
                <c:manualLayout>
                  <c:x val="-2.3980576702504801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43-4FD9-B787-001E3BBB8CBC}"/>
                </c:ext>
              </c:extLst>
            </c:dLbl>
            <c:dLbl>
              <c:idx val="4"/>
              <c:layout>
                <c:manualLayout>
                  <c:x val="7.1364846126339629E-3"/>
                  <c:y val="-1.54365630188569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43-4FD9-B787-001E3BBB8CBC}"/>
                </c:ext>
              </c:extLst>
            </c:dLbl>
            <c:dLbl>
              <c:idx val="5"/>
              <c:layout>
                <c:manualLayout>
                  <c:x val="4.9955392288438351E-2"/>
                  <c:y val="-1.543656301885691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43-4FD9-B787-001E3BBB8C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'fig18'!$A$25:$F$25</c:f>
              <c:strCache>
                <c:ptCount val="6"/>
                <c:pt idx="0">
                  <c:v>France</c:v>
                </c:pt>
                <c:pt idx="1">
                  <c:v>UE27 hors France</c:v>
                </c:pt>
                <c:pt idx="2">
                  <c:v>Europe hors UE28</c:v>
                </c:pt>
                <c:pt idx="3">
                  <c:v>Afrique</c:v>
                </c:pt>
                <c:pt idx="4">
                  <c:v>Asie</c:v>
                </c:pt>
                <c:pt idx="5">
                  <c:v>Autre</c:v>
                </c:pt>
              </c:strCache>
            </c:strRef>
          </c:cat>
          <c:val>
            <c:numRef>
              <c:f>'fig18'!$A$26:$F$26</c:f>
              <c:numCache>
                <c:formatCode>0__%</c:formatCode>
                <c:ptCount val="6"/>
                <c:pt idx="0">
                  <c:v>0.8362530866066139</c:v>
                </c:pt>
                <c:pt idx="1">
                  <c:v>2.5229089997016101E-2</c:v>
                </c:pt>
                <c:pt idx="2">
                  <c:v>9.1765733585307107E-3</c:v>
                </c:pt>
                <c:pt idx="3">
                  <c:v>0.10417270293762784</c:v>
                </c:pt>
                <c:pt idx="4">
                  <c:v>1.614765547632124E-2</c:v>
                </c:pt>
                <c:pt idx="5">
                  <c:v>9.0208916238902273E-3</c:v>
                </c:pt>
              </c:numCache>
            </c:numRef>
          </c:val>
          <c:extLst>
            <c:ext xmlns:c16="http://schemas.microsoft.com/office/drawing/2014/chart" uri="{C3380CC4-5D6E-409C-BE32-E72D297353CC}">
              <c16:uniqueId val="{0000000C-7743-4FD9-B787-001E3BBB8CB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2260115072190834"/>
          <c:y val="0.25084293357902182"/>
          <c:w val="0.20116101285902688"/>
          <c:h val="0.452003228307982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147636</xdr:rowOff>
    </xdr:from>
    <xdr:to>
      <xdr:col>7</xdr:col>
      <xdr:colOff>419100</xdr:colOff>
      <xdr:row>15</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361950</xdr:colOff>
      <xdr:row>3</xdr:row>
      <xdr:rowOff>180975</xdr:rowOff>
    </xdr:from>
    <xdr:to>
      <xdr:col>10</xdr:col>
      <xdr:colOff>463134</xdr:colOff>
      <xdr:row>32</xdr:row>
      <xdr:rowOff>189675</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5950" y="752475"/>
          <a:ext cx="6197184" cy="5533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28575</xdr:colOff>
      <xdr:row>2</xdr:row>
      <xdr:rowOff>9524</xdr:rowOff>
    </xdr:from>
    <xdr:to>
      <xdr:col>10</xdr:col>
      <xdr:colOff>129759</xdr:colOff>
      <xdr:row>31</xdr:row>
      <xdr:rowOff>18224</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2575" y="390524"/>
          <a:ext cx="6197184" cy="553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85725</xdr:rowOff>
    </xdr:from>
    <xdr:to>
      <xdr:col>8</xdr:col>
      <xdr:colOff>352424</xdr:colOff>
      <xdr:row>20</xdr:row>
      <xdr:rowOff>142874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158818</xdr:rowOff>
    </xdr:from>
    <xdr:to>
      <xdr:col>7</xdr:col>
      <xdr:colOff>152607</xdr:colOff>
      <xdr:row>14</xdr:row>
      <xdr:rowOff>158750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34993</xdr:rowOff>
    </xdr:from>
    <xdr:to>
      <xdr:col>6</xdr:col>
      <xdr:colOff>712304</xdr:colOff>
      <xdr:row>17</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200025</xdr:rowOff>
    </xdr:from>
    <xdr:to>
      <xdr:col>6</xdr:col>
      <xdr:colOff>295275</xdr:colOff>
      <xdr:row>14</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189969</xdr:rowOff>
    </xdr:from>
    <xdr:to>
      <xdr:col>8</xdr:col>
      <xdr:colOff>745598</xdr:colOff>
      <xdr:row>17</xdr:row>
      <xdr:rowOff>133351</xdr:rowOff>
    </xdr:to>
    <xdr:graphicFrame macro="">
      <xdr:nvGraphicFramePr>
        <xdr:cNvPr id="2" name="Graphique 1">
          <a:extLst>
            <a:ext uri="{FF2B5EF4-FFF2-40B4-BE49-F238E27FC236}">
              <a16:creationId xmlns:a16="http://schemas.microsoft.com/office/drawing/2014/main" id="{986DB25E-61ED-4234-AC63-FC530E1AC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147636</xdr:rowOff>
    </xdr:from>
    <xdr:to>
      <xdr:col>7</xdr:col>
      <xdr:colOff>419100</xdr:colOff>
      <xdr:row>15</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2</xdr:row>
      <xdr:rowOff>66675</xdr:rowOff>
    </xdr:from>
    <xdr:to>
      <xdr:col>6</xdr:col>
      <xdr:colOff>9525</xdr:colOff>
      <xdr:row>16</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561976</xdr:colOff>
      <xdr:row>2</xdr:row>
      <xdr:rowOff>133350</xdr:rowOff>
    </xdr:from>
    <xdr:to>
      <xdr:col>10</xdr:col>
      <xdr:colOff>663161</xdr:colOff>
      <xdr:row>31</xdr:row>
      <xdr:rowOff>142050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5976" y="514350"/>
          <a:ext cx="6197185" cy="5533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247651</xdr:colOff>
      <xdr:row>1</xdr:row>
      <xdr:rowOff>142874</xdr:rowOff>
    </xdr:from>
    <xdr:to>
      <xdr:col>10</xdr:col>
      <xdr:colOff>348835</xdr:colOff>
      <xdr:row>30</xdr:row>
      <xdr:rowOff>151574</xdr:rowOff>
    </xdr:to>
    <xdr:pic>
      <xdr:nvPicPr>
        <xdr:cNvPr id="5" name="Imag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1651" y="333374"/>
          <a:ext cx="6197184" cy="5533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116966</xdr:colOff>
      <xdr:row>2</xdr:row>
      <xdr:rowOff>0</xdr:rowOff>
    </xdr:from>
    <xdr:to>
      <xdr:col>11</xdr:col>
      <xdr:colOff>218150</xdr:colOff>
      <xdr:row>31</xdr:row>
      <xdr:rowOff>8700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2966" y="381000"/>
          <a:ext cx="6197184" cy="5533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756285</xdr:colOff>
      <xdr:row>2</xdr:row>
      <xdr:rowOff>38099</xdr:rowOff>
    </xdr:from>
    <xdr:to>
      <xdr:col>10</xdr:col>
      <xdr:colOff>95469</xdr:colOff>
      <xdr:row>31</xdr:row>
      <xdr:rowOff>46799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8285" y="419099"/>
          <a:ext cx="6197184" cy="5533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Perso\TR\Bilan%202020%20d&#233;taill&#233;\Parties%20conjoncturelles\MAJ%20Graphiques%201904\Cumuls%20trimestrie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Perso\TR\Bilan%202020%20d&#233;taill&#233;\Parties%20conjoncturelles\Cumuls%20trimestrie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de lecture"/>
      <sheetName val="CBV"/>
      <sheetName val="Violences sexuelles"/>
      <sheetName val="Vols_avec_armes"/>
      <sheetName val="Vols_violents_sans_arme"/>
      <sheetName val="Vols_sans_violence_personnes"/>
      <sheetName val="Cambriolages"/>
      <sheetName val="Vols_véhicules"/>
      <sheetName val="Vols_dans_véhicules"/>
      <sheetName val="Vols_accessoires_véhicules"/>
      <sheetName val="Dégradations"/>
      <sheetName val="Escroqueries"/>
    </sheetNames>
    <sheetDataSet>
      <sheetData sheetId="0"/>
      <sheetData sheetId="1"/>
      <sheetData sheetId="2">
        <row r="2">
          <cell r="D2" t="str">
            <v>Série CVS-CJO</v>
          </cell>
        </row>
      </sheetData>
      <sheetData sheetId="3">
        <row r="2">
          <cell r="D2" t="str">
            <v>Série CVS-CJO</v>
          </cell>
        </row>
      </sheetData>
      <sheetData sheetId="4"/>
      <sheetData sheetId="5"/>
      <sheetData sheetId="6">
        <row r="2">
          <cell r="D2" t="str">
            <v>Série CVS-CJO</v>
          </cell>
        </row>
      </sheetData>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de lecture"/>
      <sheetName val="CBV"/>
      <sheetName val="Violences sexuelles"/>
      <sheetName val="Vols_avec_armes"/>
      <sheetName val="Vols_violents_sans_arme"/>
      <sheetName val="Vols_sans_violence_personnes"/>
      <sheetName val="Cambriolages"/>
      <sheetName val="Vols_véhicules"/>
      <sheetName val="Vols_dans_véhicules"/>
      <sheetName val="Vols_accessoires_véhicules"/>
      <sheetName val="Dégradations"/>
      <sheetName val="Escroqueri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Personnalisé 1">
      <a:dk1>
        <a:sysClr val="windowText" lastClr="000000"/>
      </a:dk1>
      <a:lt1>
        <a:sysClr val="window" lastClr="FFFFFF"/>
      </a:lt1>
      <a:dk2>
        <a:srgbClr val="44546A"/>
      </a:dk2>
      <a:lt2>
        <a:srgbClr val="E7E6E6"/>
      </a:lt2>
      <a:accent1>
        <a:srgbClr val="2C4F9E"/>
      </a:accent1>
      <a:accent2>
        <a:srgbClr val="ED7D31"/>
      </a:accent2>
      <a:accent3>
        <a:srgbClr val="A5A5A5"/>
      </a:accent3>
      <a:accent4>
        <a:srgbClr val="954F72"/>
      </a:accent4>
      <a:accent5>
        <a:srgbClr val="2C4F9E"/>
      </a:accent5>
      <a:accent6>
        <a:srgbClr val="70AD47"/>
      </a:accent6>
      <a:hlink>
        <a:srgbClr val="000000"/>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Bar Chart Bilan Annuel">
    <a:dk1>
      <a:sysClr val="windowText" lastClr="000000"/>
    </a:dk1>
    <a:lt1>
      <a:sysClr val="window" lastClr="FFFFFF"/>
    </a:lt1>
    <a:dk2>
      <a:srgbClr val="44546A"/>
    </a:dk2>
    <a:lt2>
      <a:srgbClr val="F2F2F2"/>
    </a:lt2>
    <a:accent1>
      <a:srgbClr val="2C4F9E"/>
    </a:accent1>
    <a:accent2>
      <a:srgbClr val="F4983A"/>
    </a:accent2>
    <a:accent3>
      <a:srgbClr val="969696"/>
    </a:accent3>
    <a:accent4>
      <a:srgbClr val="6F3B55"/>
    </a:accent4>
    <a:accent5>
      <a:srgbClr val="48A1FA"/>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workbookViewId="0"/>
  </sheetViews>
  <sheetFormatPr baseColWidth="10" defaultRowHeight="15" x14ac:dyDescent="0.25"/>
  <sheetData>
    <row r="1" spans="1:8" x14ac:dyDescent="0.25">
      <c r="A1" s="19" t="s">
        <v>66</v>
      </c>
      <c r="B1" s="1"/>
      <c r="C1" s="1"/>
      <c r="D1" s="1"/>
      <c r="E1" s="1"/>
      <c r="F1" s="1"/>
      <c r="G1" s="1"/>
      <c r="H1" s="1"/>
    </row>
    <row r="2" spans="1:8" x14ac:dyDescent="0.25">
      <c r="A2" s="1"/>
      <c r="B2" s="1"/>
      <c r="C2" s="1"/>
      <c r="D2" s="1"/>
      <c r="E2" s="1"/>
      <c r="F2" s="1"/>
      <c r="G2" s="1"/>
      <c r="H2" s="1"/>
    </row>
    <row r="3" spans="1:8" x14ac:dyDescent="0.25">
      <c r="A3" s="1"/>
      <c r="B3" s="1"/>
      <c r="C3" s="1"/>
      <c r="D3" s="1"/>
      <c r="E3" s="1"/>
      <c r="F3" s="1"/>
      <c r="G3" s="1"/>
      <c r="H3" s="1"/>
    </row>
    <row r="4" spans="1:8" x14ac:dyDescent="0.25">
      <c r="A4" s="1"/>
      <c r="B4" s="1"/>
      <c r="C4" s="1"/>
      <c r="D4" s="1"/>
      <c r="E4" s="1"/>
      <c r="F4" s="1"/>
      <c r="G4" s="1"/>
      <c r="H4" s="1"/>
    </row>
    <row r="5" spans="1:8" x14ac:dyDescent="0.25">
      <c r="A5" s="1"/>
      <c r="B5" s="1"/>
      <c r="C5" s="1"/>
      <c r="D5" s="1"/>
      <c r="E5" s="1"/>
      <c r="F5" s="1"/>
      <c r="G5" s="1"/>
      <c r="H5" s="1"/>
    </row>
    <row r="6" spans="1:8" x14ac:dyDescent="0.25">
      <c r="A6" s="1"/>
      <c r="B6" s="1"/>
      <c r="C6" s="1"/>
      <c r="D6" s="1"/>
      <c r="E6" s="1"/>
      <c r="F6" s="1"/>
      <c r="G6" s="1"/>
      <c r="H6" s="1"/>
    </row>
    <row r="7" spans="1:8" x14ac:dyDescent="0.25">
      <c r="A7" s="1"/>
      <c r="B7" s="1"/>
      <c r="C7" s="1"/>
      <c r="D7" s="1"/>
      <c r="E7" s="1"/>
      <c r="F7" s="1"/>
      <c r="G7" s="1"/>
      <c r="H7" s="1"/>
    </row>
    <row r="8" spans="1:8" x14ac:dyDescent="0.25">
      <c r="A8" s="1"/>
      <c r="B8" s="1"/>
      <c r="C8" s="1"/>
      <c r="D8" s="1"/>
      <c r="E8" s="1"/>
      <c r="F8" s="1"/>
      <c r="G8" s="1"/>
      <c r="H8" s="1"/>
    </row>
    <row r="9" spans="1:8" x14ac:dyDescent="0.25">
      <c r="A9" s="1"/>
      <c r="B9" s="1"/>
      <c r="C9" s="1"/>
      <c r="D9" s="1"/>
      <c r="E9" s="1"/>
      <c r="F9" s="1"/>
      <c r="G9" s="1"/>
      <c r="H9" s="1"/>
    </row>
    <row r="10" spans="1:8" x14ac:dyDescent="0.25">
      <c r="A10" s="1"/>
      <c r="B10" s="1"/>
      <c r="C10" s="1"/>
      <c r="D10" s="1"/>
      <c r="E10" s="1"/>
      <c r="F10" s="1"/>
      <c r="G10" s="1"/>
      <c r="H10" s="1"/>
    </row>
    <row r="11" spans="1:8" x14ac:dyDescent="0.25">
      <c r="A11" s="1"/>
      <c r="B11" s="1"/>
      <c r="C11" s="1"/>
      <c r="D11" s="1"/>
      <c r="E11" s="1"/>
      <c r="F11" s="1"/>
      <c r="G11" s="1"/>
      <c r="H11" s="1"/>
    </row>
    <row r="12" spans="1:8" x14ac:dyDescent="0.25">
      <c r="A12" s="1"/>
      <c r="B12" s="1"/>
      <c r="C12" s="1"/>
      <c r="D12" s="1"/>
      <c r="E12" s="1"/>
      <c r="F12" s="1"/>
      <c r="G12" s="1"/>
      <c r="H12" s="1"/>
    </row>
    <row r="13" spans="1:8" x14ac:dyDescent="0.25">
      <c r="A13" s="1"/>
      <c r="B13" s="1"/>
      <c r="C13" s="1"/>
      <c r="D13" s="1"/>
      <c r="E13" s="1"/>
      <c r="F13" s="1"/>
      <c r="G13" s="1"/>
      <c r="H13" s="1"/>
    </row>
    <row r="14" spans="1:8" x14ac:dyDescent="0.25">
      <c r="A14" s="1"/>
      <c r="B14" s="1"/>
      <c r="C14" s="1"/>
      <c r="D14" s="1"/>
      <c r="E14" s="1"/>
      <c r="F14" s="1"/>
      <c r="G14" s="1"/>
      <c r="H14" s="1"/>
    </row>
    <row r="15" spans="1:8" x14ac:dyDescent="0.25">
      <c r="A15" s="1"/>
      <c r="B15" s="1"/>
      <c r="C15" s="1"/>
      <c r="D15" s="1"/>
      <c r="E15" s="1"/>
      <c r="F15" s="1"/>
      <c r="G15" s="1"/>
      <c r="H15" s="1"/>
    </row>
    <row r="16" spans="1:8" x14ac:dyDescent="0.25">
      <c r="A16" s="1"/>
      <c r="B16" s="1"/>
      <c r="C16" s="1"/>
      <c r="D16" s="1"/>
      <c r="E16" s="1"/>
      <c r="F16" s="1"/>
      <c r="G16" s="1"/>
      <c r="H16" s="1"/>
    </row>
    <row r="17" spans="1:8" x14ac:dyDescent="0.25">
      <c r="A17" s="1"/>
      <c r="B17" s="1"/>
      <c r="C17" s="1"/>
      <c r="D17" s="1"/>
      <c r="E17" s="1"/>
      <c r="F17" s="1"/>
      <c r="G17" s="1"/>
      <c r="H17" s="1"/>
    </row>
    <row r="18" spans="1:8" x14ac:dyDescent="0.25">
      <c r="A18" s="17" t="s">
        <v>63</v>
      </c>
      <c r="B18" s="1"/>
      <c r="C18" s="1"/>
      <c r="D18" s="1"/>
      <c r="E18" s="1"/>
      <c r="F18" s="1"/>
      <c r="G18" s="1"/>
      <c r="H18" s="1"/>
    </row>
    <row r="19" spans="1:8" x14ac:dyDescent="0.25">
      <c r="A19" s="18" t="s">
        <v>64</v>
      </c>
      <c r="B19" s="1"/>
      <c r="C19" s="1"/>
      <c r="D19" s="1"/>
      <c r="E19" s="1"/>
      <c r="F19" s="1"/>
      <c r="G19" s="1"/>
      <c r="H19" s="1"/>
    </row>
    <row r="21" spans="1:8" x14ac:dyDescent="0.25">
      <c r="A21" s="38"/>
      <c r="B21" t="s">
        <v>65</v>
      </c>
    </row>
    <row r="22" spans="1:8" x14ac:dyDescent="0.25">
      <c r="A22" s="39">
        <v>2008</v>
      </c>
      <c r="B22" s="40">
        <v>208800</v>
      </c>
      <c r="D22" s="40"/>
      <c r="E22" s="41"/>
    </row>
    <row r="23" spans="1:8" x14ac:dyDescent="0.25">
      <c r="A23" s="39">
        <v>2009</v>
      </c>
      <c r="B23" s="40">
        <v>216100</v>
      </c>
      <c r="D23" s="40"/>
      <c r="E23" s="41"/>
    </row>
    <row r="24" spans="1:8" x14ac:dyDescent="0.25">
      <c r="A24" s="39">
        <v>2010</v>
      </c>
      <c r="B24" s="40">
        <v>216100</v>
      </c>
      <c r="D24" s="40"/>
      <c r="E24" s="41"/>
    </row>
    <row r="25" spans="1:8" x14ac:dyDescent="0.25">
      <c r="A25" s="39">
        <v>2011</v>
      </c>
      <c r="B25" s="40">
        <v>215800</v>
      </c>
      <c r="D25" s="40"/>
      <c r="E25" s="41"/>
    </row>
    <row r="26" spans="1:8" x14ac:dyDescent="0.25">
      <c r="A26" s="39">
        <v>2012</v>
      </c>
      <c r="B26" s="40">
        <v>214900</v>
      </c>
      <c r="D26" s="40"/>
      <c r="E26" s="41"/>
    </row>
    <row r="27" spans="1:8" x14ac:dyDescent="0.25">
      <c r="A27" s="39">
        <v>2013</v>
      </c>
      <c r="B27" s="40">
        <v>216100</v>
      </c>
      <c r="D27" s="40"/>
      <c r="E27" s="41"/>
    </row>
    <row r="28" spans="1:8" x14ac:dyDescent="0.25">
      <c r="A28" s="39">
        <v>2014</v>
      </c>
      <c r="B28" s="40">
        <v>220500</v>
      </c>
      <c r="D28" s="40"/>
      <c r="E28" s="41"/>
    </row>
    <row r="29" spans="1:8" x14ac:dyDescent="0.25">
      <c r="A29" s="39">
        <v>2015</v>
      </c>
      <c r="B29" s="40">
        <v>224800</v>
      </c>
      <c r="D29" s="40"/>
      <c r="E29" s="41"/>
    </row>
    <row r="30" spans="1:8" x14ac:dyDescent="0.25">
      <c r="A30" s="39">
        <v>2016</v>
      </c>
      <c r="B30" s="40">
        <v>225500</v>
      </c>
      <c r="C30" s="40"/>
      <c r="D30" s="40"/>
      <c r="E30" s="41"/>
    </row>
    <row r="31" spans="1:8" x14ac:dyDescent="0.25">
      <c r="A31" s="39">
        <v>2017</v>
      </c>
      <c r="B31" s="40">
        <v>233600</v>
      </c>
      <c r="C31" s="40"/>
      <c r="D31" s="40"/>
      <c r="E31" s="41"/>
    </row>
    <row r="32" spans="1:8" x14ac:dyDescent="0.25">
      <c r="A32" s="39">
        <v>2018</v>
      </c>
      <c r="B32" s="40">
        <v>251300</v>
      </c>
      <c r="C32" s="40"/>
      <c r="D32" s="40"/>
      <c r="E32" s="41"/>
    </row>
    <row r="33" spans="1:5" x14ac:dyDescent="0.25">
      <c r="A33" s="39">
        <v>2019</v>
      </c>
      <c r="B33" s="40">
        <v>271900</v>
      </c>
      <c r="C33" s="40"/>
      <c r="D33" s="40"/>
      <c r="E33" s="41"/>
    </row>
    <row r="34" spans="1:5" x14ac:dyDescent="0.25">
      <c r="A34" s="39">
        <v>2020</v>
      </c>
      <c r="B34" s="40">
        <v>274300</v>
      </c>
      <c r="C34" s="40"/>
      <c r="D34" s="40"/>
      <c r="E34" s="41"/>
    </row>
    <row r="35" spans="1:5" x14ac:dyDescent="0.25">
      <c r="A35" s="39">
        <v>2021</v>
      </c>
      <c r="B35" s="40">
        <v>306700</v>
      </c>
      <c r="C35" s="40"/>
      <c r="D35" s="40"/>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topLeftCell="A10" workbookViewId="0">
      <selection activeCell="N18" sqref="N18"/>
    </sheetView>
  </sheetViews>
  <sheetFormatPr baseColWidth="10" defaultRowHeight="15" x14ac:dyDescent="0.25"/>
  <sheetData>
    <row r="1" spans="1:16" x14ac:dyDescent="0.25">
      <c r="A1" s="3" t="s">
        <v>88</v>
      </c>
      <c r="B1" s="1"/>
      <c r="C1" s="1"/>
      <c r="D1" s="1"/>
      <c r="E1" s="1"/>
      <c r="F1" s="1"/>
      <c r="G1" s="1"/>
      <c r="H1" s="1"/>
      <c r="I1" s="1"/>
      <c r="J1" s="1"/>
      <c r="K1" s="1"/>
      <c r="L1" s="1"/>
      <c r="M1" s="1"/>
      <c r="N1" s="1"/>
      <c r="O1" s="1"/>
      <c r="P1" s="1"/>
    </row>
    <row r="2" spans="1:16" x14ac:dyDescent="0.25">
      <c r="A2" s="1"/>
      <c r="B2" s="1"/>
      <c r="C2" s="1"/>
      <c r="D2" s="1"/>
      <c r="E2" s="1"/>
      <c r="F2" s="1"/>
      <c r="G2" s="1"/>
      <c r="H2" s="1"/>
      <c r="I2" s="1"/>
      <c r="J2" s="1"/>
      <c r="K2" s="1"/>
      <c r="L2" s="1"/>
      <c r="M2" s="1"/>
      <c r="N2" s="1"/>
      <c r="O2" s="1"/>
      <c r="P2" s="1"/>
    </row>
    <row r="3" spans="1:16" x14ac:dyDescent="0.25">
      <c r="A3" s="1"/>
      <c r="B3" s="1"/>
      <c r="C3" s="1"/>
      <c r="D3" s="1"/>
      <c r="E3" s="1"/>
      <c r="F3" s="1"/>
      <c r="G3" s="1"/>
      <c r="H3" s="1"/>
      <c r="I3" s="1"/>
      <c r="J3" s="1"/>
      <c r="K3" s="1"/>
      <c r="L3" s="1"/>
      <c r="M3" s="1"/>
      <c r="N3" s="1"/>
      <c r="O3" s="1"/>
      <c r="P3" s="1"/>
    </row>
    <row r="4" spans="1:16" x14ac:dyDescent="0.25">
      <c r="A4" s="1"/>
      <c r="B4" s="1"/>
      <c r="C4" s="1"/>
      <c r="D4" s="1"/>
      <c r="E4" s="1"/>
      <c r="F4" s="1"/>
      <c r="G4" s="1"/>
      <c r="H4" s="1"/>
      <c r="I4" s="1"/>
      <c r="J4" s="1"/>
      <c r="K4" s="1"/>
      <c r="L4" s="1"/>
      <c r="M4" s="1"/>
      <c r="N4" s="1"/>
      <c r="O4" s="1"/>
      <c r="P4" s="1"/>
    </row>
    <row r="5" spans="1:16" x14ac:dyDescent="0.25">
      <c r="A5" s="1"/>
      <c r="B5" s="1"/>
      <c r="C5" s="1"/>
      <c r="D5" s="1"/>
      <c r="E5" s="1"/>
      <c r="F5" s="1"/>
      <c r="G5" s="1"/>
      <c r="H5" s="1"/>
      <c r="I5" s="1"/>
      <c r="J5" s="1"/>
      <c r="K5" s="1"/>
      <c r="L5" s="1"/>
      <c r="M5" s="1"/>
      <c r="N5" s="1"/>
      <c r="O5" s="1"/>
      <c r="P5" s="1"/>
    </row>
    <row r="6" spans="1:16" x14ac:dyDescent="0.25">
      <c r="A6" s="1"/>
      <c r="B6" s="1"/>
      <c r="C6" s="1"/>
      <c r="D6" s="1"/>
      <c r="E6" s="1"/>
      <c r="F6" s="1"/>
      <c r="G6" s="1"/>
      <c r="H6" s="1"/>
      <c r="I6" s="1"/>
      <c r="J6" s="1"/>
      <c r="K6" s="1"/>
      <c r="L6" s="1"/>
      <c r="M6" s="1"/>
      <c r="N6" s="1"/>
      <c r="O6" s="1"/>
      <c r="P6" s="1"/>
    </row>
    <row r="7" spans="1:16" x14ac:dyDescent="0.25">
      <c r="A7" s="1"/>
      <c r="B7" s="1"/>
      <c r="C7" s="1"/>
      <c r="D7" s="1"/>
      <c r="E7" s="1"/>
      <c r="F7" s="1"/>
      <c r="G7" s="1"/>
      <c r="H7" s="1"/>
      <c r="I7" s="1"/>
      <c r="J7" s="1"/>
      <c r="K7" s="1"/>
      <c r="L7" s="1"/>
      <c r="M7" s="1"/>
      <c r="N7" s="1"/>
      <c r="O7" s="1"/>
      <c r="P7" s="1"/>
    </row>
    <row r="8" spans="1:16" x14ac:dyDescent="0.25">
      <c r="A8" s="1"/>
      <c r="B8" s="1"/>
      <c r="C8" s="1"/>
      <c r="D8" s="1"/>
      <c r="E8" s="1"/>
      <c r="F8" s="1"/>
      <c r="G8" s="1"/>
      <c r="H8" s="1"/>
      <c r="I8" s="1"/>
      <c r="J8" s="1"/>
      <c r="K8" s="1"/>
      <c r="L8" s="1"/>
      <c r="M8" s="1"/>
      <c r="N8" s="1"/>
      <c r="O8" s="1"/>
      <c r="P8" s="1"/>
    </row>
    <row r="9" spans="1:16" x14ac:dyDescent="0.25">
      <c r="A9" s="1"/>
      <c r="B9" s="1"/>
      <c r="C9" s="1"/>
      <c r="D9" s="1"/>
      <c r="E9" s="1"/>
      <c r="F9" s="1"/>
      <c r="G9" s="1"/>
      <c r="H9" s="1"/>
      <c r="I9" s="1"/>
      <c r="J9" s="1"/>
      <c r="K9" s="1"/>
      <c r="L9" s="1"/>
      <c r="M9" s="1"/>
      <c r="N9" s="1"/>
      <c r="O9" s="1"/>
      <c r="P9" s="1"/>
    </row>
    <row r="10" spans="1:16" x14ac:dyDescent="0.25">
      <c r="A10" s="1"/>
      <c r="B10" s="1"/>
      <c r="C10" s="1"/>
      <c r="D10" s="1"/>
      <c r="E10" s="1"/>
      <c r="F10" s="1"/>
      <c r="G10" s="1"/>
      <c r="H10" s="1"/>
      <c r="I10" s="1"/>
      <c r="J10" s="1"/>
      <c r="K10" s="1"/>
      <c r="L10" s="1"/>
      <c r="M10" s="1"/>
      <c r="N10" s="1"/>
      <c r="O10" s="1"/>
      <c r="P10" s="1"/>
    </row>
    <row r="11" spans="1:16" x14ac:dyDescent="0.25">
      <c r="A11" s="1"/>
      <c r="B11" s="1"/>
      <c r="C11" s="1"/>
      <c r="D11" s="1"/>
      <c r="E11" s="1"/>
      <c r="F11" s="1"/>
      <c r="G11" s="1"/>
      <c r="H11" s="1"/>
      <c r="I11" s="1"/>
      <c r="J11" s="1"/>
      <c r="K11" s="1"/>
      <c r="L11" s="1"/>
      <c r="M11" s="1"/>
      <c r="N11" s="1"/>
      <c r="O11" s="1"/>
      <c r="P11" s="1"/>
    </row>
    <row r="12" spans="1:16" x14ac:dyDescent="0.25">
      <c r="A12" s="1"/>
      <c r="B12" s="1"/>
      <c r="C12" s="1"/>
      <c r="D12" s="1"/>
      <c r="E12" s="1"/>
      <c r="F12" s="1"/>
      <c r="G12" s="1"/>
      <c r="H12" s="1"/>
      <c r="I12" s="1"/>
      <c r="J12" s="1"/>
      <c r="K12" s="1"/>
      <c r="L12" s="1"/>
      <c r="M12" s="1"/>
      <c r="N12" s="1"/>
      <c r="O12" s="1"/>
      <c r="P12" s="1"/>
    </row>
    <row r="13" spans="1:16" x14ac:dyDescent="0.25">
      <c r="A13" s="1"/>
      <c r="B13" s="1"/>
      <c r="C13" s="1"/>
      <c r="D13" s="1"/>
      <c r="E13" s="1"/>
      <c r="F13" s="1"/>
      <c r="G13" s="1"/>
      <c r="H13" s="1"/>
      <c r="I13" s="1"/>
      <c r="J13" s="1"/>
      <c r="K13" s="1"/>
      <c r="L13" s="1"/>
      <c r="M13" s="1"/>
      <c r="N13" s="1"/>
      <c r="O13" s="1"/>
      <c r="P13" s="1"/>
    </row>
    <row r="14" spans="1:16" x14ac:dyDescent="0.25">
      <c r="A14" s="1"/>
      <c r="B14" s="1"/>
      <c r="C14" s="1"/>
      <c r="D14" s="1"/>
      <c r="E14" s="1"/>
      <c r="F14" s="1"/>
      <c r="G14" s="1"/>
      <c r="H14" s="1"/>
      <c r="I14" s="1"/>
      <c r="J14" s="1"/>
      <c r="K14" s="1"/>
      <c r="L14" s="1"/>
      <c r="M14" s="1"/>
      <c r="N14" s="1"/>
      <c r="O14" s="1"/>
      <c r="P14" s="1"/>
    </row>
    <row r="15" spans="1:16" x14ac:dyDescent="0.25">
      <c r="A15" s="1"/>
      <c r="B15" s="1"/>
      <c r="C15" s="1"/>
      <c r="D15" s="1"/>
      <c r="E15" s="1"/>
      <c r="F15" s="1"/>
      <c r="G15" s="1"/>
      <c r="H15" s="1"/>
      <c r="I15" s="1"/>
      <c r="J15" s="1"/>
      <c r="K15" s="1"/>
      <c r="L15" s="1"/>
      <c r="M15" s="1"/>
      <c r="N15" s="1"/>
      <c r="O15" s="1"/>
      <c r="P15" s="1"/>
    </row>
    <row r="16" spans="1:16" x14ac:dyDescent="0.25">
      <c r="A16" s="1"/>
      <c r="B16" s="1"/>
      <c r="C16" s="1"/>
      <c r="D16" s="1"/>
      <c r="E16" s="1"/>
      <c r="F16" s="1"/>
      <c r="G16" s="1"/>
      <c r="H16" s="1"/>
      <c r="I16" s="1"/>
      <c r="J16" s="1"/>
      <c r="K16" s="1"/>
      <c r="L16" s="1"/>
      <c r="M16" s="1"/>
      <c r="N16" s="1"/>
      <c r="O16" s="1"/>
      <c r="P16" s="1"/>
    </row>
    <row r="17" spans="1:16" x14ac:dyDescent="0.25">
      <c r="A17" s="1"/>
      <c r="B17" s="1"/>
      <c r="C17" s="1"/>
      <c r="D17" s="1"/>
      <c r="E17" s="1"/>
      <c r="F17" s="1"/>
      <c r="G17" s="1"/>
      <c r="H17" s="1"/>
      <c r="I17" s="1"/>
      <c r="J17" s="1"/>
      <c r="K17" s="1"/>
      <c r="L17" s="1"/>
      <c r="M17" s="1"/>
      <c r="N17" s="1"/>
      <c r="O17" s="1"/>
      <c r="P17" s="1"/>
    </row>
    <row r="18" spans="1:16" x14ac:dyDescent="0.25">
      <c r="A18" s="1"/>
      <c r="B18" s="1"/>
      <c r="C18" s="1"/>
      <c r="D18" s="1"/>
      <c r="E18" s="1"/>
      <c r="F18" s="1"/>
      <c r="G18" s="1"/>
      <c r="H18" s="1"/>
      <c r="I18" s="1"/>
      <c r="J18" s="1"/>
      <c r="K18" s="1"/>
      <c r="L18" s="1"/>
      <c r="M18" s="1"/>
      <c r="N18" s="1"/>
      <c r="O18" s="1"/>
      <c r="P18" s="1"/>
    </row>
    <row r="19" spans="1:16" x14ac:dyDescent="0.25">
      <c r="A19" s="1"/>
      <c r="B19" s="1"/>
      <c r="C19" s="1"/>
      <c r="D19" s="1"/>
      <c r="E19" s="1"/>
      <c r="F19" s="1"/>
      <c r="G19" s="1"/>
      <c r="H19" s="1"/>
      <c r="I19" s="1"/>
      <c r="J19" s="1"/>
      <c r="K19" s="1"/>
      <c r="L19" s="1"/>
      <c r="M19" s="1"/>
      <c r="N19" s="1"/>
      <c r="O19" s="1"/>
      <c r="P19" s="1"/>
    </row>
    <row r="20" spans="1:16" x14ac:dyDescent="0.25">
      <c r="A20" s="1"/>
      <c r="B20" s="1"/>
      <c r="C20" s="1"/>
      <c r="D20" s="1"/>
      <c r="E20" s="1"/>
      <c r="F20" s="1"/>
      <c r="G20" s="1"/>
      <c r="H20" s="1"/>
      <c r="I20" s="1"/>
      <c r="J20" s="1"/>
      <c r="K20" s="1"/>
      <c r="L20" s="1"/>
      <c r="M20" s="1"/>
      <c r="N20" s="1"/>
      <c r="O20" s="1"/>
      <c r="P20" s="1"/>
    </row>
    <row r="21" spans="1:16" x14ac:dyDescent="0.25">
      <c r="A21" s="1"/>
      <c r="B21" s="1"/>
      <c r="C21" s="1"/>
      <c r="D21" s="1"/>
      <c r="E21" s="1"/>
      <c r="F21" s="1"/>
      <c r="G21" s="1"/>
      <c r="H21" s="1"/>
      <c r="I21" s="1"/>
      <c r="J21" s="1"/>
      <c r="K21" s="1"/>
      <c r="L21" s="1"/>
      <c r="M21" s="1"/>
      <c r="N21" s="1"/>
      <c r="O21" s="1"/>
      <c r="P21" s="1"/>
    </row>
    <row r="22" spans="1:16" x14ac:dyDescent="0.25">
      <c r="A22" s="1"/>
      <c r="B22" s="1"/>
      <c r="C22" s="1"/>
      <c r="D22" s="1"/>
      <c r="E22" s="1"/>
      <c r="F22" s="1"/>
      <c r="G22" s="1"/>
      <c r="H22" s="1"/>
      <c r="I22" s="1"/>
      <c r="J22" s="1"/>
      <c r="K22" s="1"/>
      <c r="L22" s="1"/>
      <c r="M22" s="1"/>
      <c r="N22" s="1"/>
      <c r="O22" s="1"/>
      <c r="P22" s="1"/>
    </row>
    <row r="23" spans="1:16" x14ac:dyDescent="0.25">
      <c r="A23" s="1"/>
      <c r="B23" s="1"/>
      <c r="C23" s="1"/>
      <c r="D23" s="1"/>
      <c r="E23" s="1"/>
      <c r="F23" s="1"/>
      <c r="G23" s="1"/>
      <c r="H23" s="1"/>
      <c r="I23" s="1"/>
      <c r="J23" s="1"/>
      <c r="K23" s="1"/>
      <c r="L23" s="1"/>
      <c r="M23" s="1"/>
      <c r="N23" s="1"/>
      <c r="O23" s="1"/>
      <c r="P23" s="1"/>
    </row>
    <row r="24" spans="1:16" x14ac:dyDescent="0.25">
      <c r="A24" s="1"/>
      <c r="B24" s="1"/>
      <c r="C24" s="1"/>
      <c r="D24" s="1"/>
      <c r="E24" s="1"/>
      <c r="F24" s="1"/>
      <c r="G24" s="1"/>
      <c r="H24" s="1"/>
      <c r="I24" s="1"/>
      <c r="J24" s="1"/>
      <c r="K24" s="1"/>
      <c r="L24" s="1"/>
      <c r="M24" s="1"/>
      <c r="N24" s="1"/>
      <c r="O24" s="1"/>
      <c r="P24" s="1"/>
    </row>
    <row r="25" spans="1:16" x14ac:dyDescent="0.25">
      <c r="A25" s="1"/>
      <c r="B25" s="1"/>
      <c r="C25" s="1"/>
      <c r="D25" s="1"/>
      <c r="E25" s="1"/>
      <c r="F25" s="1"/>
      <c r="G25" s="1"/>
      <c r="H25" s="1"/>
      <c r="I25" s="1"/>
      <c r="J25" s="1"/>
      <c r="K25" s="1"/>
      <c r="L25" s="1"/>
      <c r="M25" s="1"/>
      <c r="N25" s="1"/>
      <c r="O25" s="1"/>
      <c r="P25" s="1"/>
    </row>
    <row r="26" spans="1:16" x14ac:dyDescent="0.25">
      <c r="A26" s="1"/>
      <c r="B26" s="1"/>
      <c r="C26" s="1"/>
      <c r="D26" s="1"/>
      <c r="E26" s="1"/>
      <c r="F26" s="1"/>
      <c r="G26" s="1"/>
      <c r="H26" s="1"/>
      <c r="I26" s="1"/>
      <c r="J26" s="1"/>
      <c r="K26" s="1"/>
      <c r="L26" s="1"/>
      <c r="M26" s="1"/>
      <c r="N26" s="1"/>
      <c r="O26" s="1"/>
      <c r="P26" s="1"/>
    </row>
    <row r="27" spans="1:16" x14ac:dyDescent="0.25">
      <c r="A27" s="1"/>
      <c r="B27" s="1"/>
      <c r="C27" s="1"/>
      <c r="D27" s="1"/>
      <c r="E27" s="1"/>
      <c r="F27" s="1"/>
      <c r="G27" s="1"/>
      <c r="H27" s="1"/>
      <c r="I27" s="1"/>
      <c r="J27" s="1"/>
      <c r="K27" s="1"/>
      <c r="L27" s="1"/>
      <c r="M27" s="1"/>
      <c r="N27" s="1"/>
      <c r="O27" s="1"/>
      <c r="P27" s="1"/>
    </row>
    <row r="28" spans="1:16" x14ac:dyDescent="0.25">
      <c r="A28" s="1"/>
      <c r="B28" s="1"/>
      <c r="C28" s="1"/>
      <c r="D28" s="1"/>
      <c r="E28" s="1"/>
      <c r="F28" s="1"/>
      <c r="G28" s="1"/>
      <c r="H28" s="1"/>
      <c r="I28" s="1"/>
      <c r="J28" s="1"/>
      <c r="K28" s="1"/>
      <c r="L28" s="1"/>
      <c r="M28" s="1"/>
      <c r="N28" s="1"/>
      <c r="O28" s="1"/>
      <c r="P28" s="1"/>
    </row>
    <row r="29" spans="1:16" x14ac:dyDescent="0.25">
      <c r="A29" s="1"/>
      <c r="B29" s="1"/>
      <c r="C29" s="1"/>
      <c r="D29" s="1"/>
      <c r="E29" s="1"/>
      <c r="F29" s="1"/>
      <c r="G29" s="1"/>
      <c r="H29" s="1"/>
      <c r="I29" s="1"/>
      <c r="J29" s="1"/>
      <c r="K29" s="1"/>
      <c r="L29" s="1"/>
      <c r="M29" s="1"/>
      <c r="N29" s="1"/>
      <c r="O29" s="1"/>
      <c r="P29" s="1"/>
    </row>
    <row r="30" spans="1:16" x14ac:dyDescent="0.25">
      <c r="A30" s="1"/>
      <c r="B30" s="1"/>
      <c r="C30" s="1"/>
      <c r="D30" s="1"/>
      <c r="E30" s="1"/>
      <c r="F30" s="1"/>
      <c r="G30" s="1"/>
      <c r="H30" s="1"/>
      <c r="I30" s="1"/>
      <c r="J30" s="1"/>
      <c r="K30" s="1"/>
      <c r="L30" s="1"/>
      <c r="M30" s="1"/>
      <c r="N30" s="1"/>
      <c r="O30" s="1"/>
      <c r="P30" s="1"/>
    </row>
    <row r="31" spans="1:16" x14ac:dyDescent="0.25">
      <c r="A31" s="1"/>
      <c r="B31" s="1"/>
      <c r="C31" s="1"/>
      <c r="D31" s="1"/>
      <c r="E31" s="1"/>
      <c r="F31" s="1"/>
      <c r="G31" s="1"/>
      <c r="H31" s="1"/>
      <c r="I31" s="1"/>
      <c r="J31" s="1"/>
      <c r="K31" s="1"/>
      <c r="L31" s="1"/>
      <c r="M31" s="1"/>
      <c r="N31" s="1"/>
      <c r="O31" s="1"/>
      <c r="P31" s="1"/>
    </row>
    <row r="32" spans="1:16" x14ac:dyDescent="0.25">
      <c r="A32" s="1"/>
      <c r="B32" s="1"/>
      <c r="C32" s="1"/>
      <c r="D32" s="1"/>
      <c r="E32" s="1"/>
      <c r="F32" s="1"/>
      <c r="G32" s="1"/>
      <c r="H32" s="1"/>
      <c r="I32" s="1"/>
      <c r="J32" s="1"/>
      <c r="K32" s="1"/>
      <c r="L32" s="1"/>
      <c r="M32" s="1"/>
      <c r="N32" s="1"/>
      <c r="O32" s="1"/>
      <c r="P32" s="1"/>
    </row>
    <row r="33" spans="1:16" x14ac:dyDescent="0.25">
      <c r="A33" s="1"/>
      <c r="B33" s="1"/>
      <c r="C33" s="1"/>
      <c r="D33" s="1"/>
      <c r="E33" s="1"/>
      <c r="F33" s="1"/>
      <c r="G33" s="1"/>
      <c r="H33" s="1"/>
      <c r="I33" s="1"/>
      <c r="J33" s="1"/>
      <c r="K33" s="1"/>
      <c r="L33" s="1"/>
      <c r="M33" s="1"/>
      <c r="N33" s="1"/>
      <c r="O33" s="1"/>
      <c r="P33" s="1"/>
    </row>
    <row r="34" spans="1:16" x14ac:dyDescent="0.25">
      <c r="A34" s="1"/>
      <c r="B34" s="1"/>
      <c r="C34" s="1"/>
      <c r="D34" s="1"/>
      <c r="E34" s="1"/>
      <c r="F34" s="1"/>
      <c r="G34" s="1"/>
      <c r="H34" s="1"/>
      <c r="I34" s="1"/>
      <c r="J34" s="1"/>
      <c r="K34" s="1"/>
      <c r="L34" s="1"/>
      <c r="M34" s="1"/>
      <c r="N34" s="1"/>
      <c r="O34" s="1"/>
      <c r="P34" s="1"/>
    </row>
    <row r="35" spans="1:16" x14ac:dyDescent="0.25">
      <c r="A35" s="64" t="s">
        <v>92</v>
      </c>
      <c r="B35" s="1"/>
      <c r="C35" s="1"/>
      <c r="D35" s="1"/>
      <c r="E35" s="1"/>
      <c r="F35" s="1"/>
      <c r="G35" s="1"/>
      <c r="H35" s="1"/>
      <c r="I35" s="1"/>
      <c r="J35" s="1"/>
      <c r="K35" s="1"/>
      <c r="L35" s="1"/>
      <c r="M35" s="1"/>
      <c r="N35" s="1"/>
      <c r="O35" s="1"/>
      <c r="P35" s="1"/>
    </row>
    <row r="36" spans="1:16" x14ac:dyDescent="0.25">
      <c r="A36" s="64" t="s">
        <v>100</v>
      </c>
      <c r="B36" s="1"/>
      <c r="C36" s="1"/>
      <c r="D36" s="1"/>
      <c r="E36" s="1"/>
      <c r="F36" s="1"/>
      <c r="G36" s="1"/>
      <c r="H36" s="1"/>
      <c r="I36" s="1"/>
      <c r="J36" s="1"/>
      <c r="K36" s="1"/>
      <c r="L36" s="1"/>
      <c r="M36" s="1"/>
      <c r="N36" s="1"/>
      <c r="O36" s="1"/>
      <c r="P36" s="1"/>
    </row>
    <row r="37" spans="1:16" x14ac:dyDescent="0.25">
      <c r="A37" s="64" t="s">
        <v>101</v>
      </c>
      <c r="B37" s="1"/>
      <c r="C37" s="1"/>
      <c r="D37" s="1"/>
      <c r="E37" s="1"/>
      <c r="F37" s="1"/>
      <c r="G37" s="1"/>
      <c r="H37" s="1"/>
      <c r="I37" s="1"/>
      <c r="J37" s="1"/>
      <c r="K37" s="1"/>
      <c r="L37" s="1"/>
      <c r="M37" s="1"/>
      <c r="N37" s="1"/>
      <c r="O37" s="1"/>
      <c r="P37" s="1"/>
    </row>
    <row r="38" spans="1:16" x14ac:dyDescent="0.25">
      <c r="A38" s="65" t="s">
        <v>102</v>
      </c>
      <c r="B38" s="1"/>
      <c r="C38" s="1"/>
      <c r="D38" s="1"/>
      <c r="E38" s="1"/>
      <c r="F38" s="1"/>
      <c r="G38" s="1"/>
      <c r="H38" s="1"/>
      <c r="I38" s="1"/>
      <c r="J38" s="1"/>
      <c r="K38" s="1"/>
      <c r="L38" s="1"/>
      <c r="M38" s="1"/>
      <c r="N38" s="1"/>
      <c r="O38" s="1"/>
      <c r="P38" s="1"/>
    </row>
    <row r="39" spans="1:16" s="2" customFormat="1" x14ac:dyDescent="0.25"/>
    <row r="40" spans="1:16" s="2" customFormat="1" x14ac:dyDescent="0.25"/>
    <row r="41" spans="1:16" s="2" customFormat="1" x14ac:dyDescent="0.25"/>
    <row r="42" spans="1:16" s="2" customFormat="1" x14ac:dyDescent="0.25"/>
    <row r="43" spans="1:16" x14ac:dyDescent="0.25">
      <c r="P43" s="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topLeftCell="A4" workbookViewId="0">
      <selection activeCell="M18" sqref="M18"/>
    </sheetView>
  </sheetViews>
  <sheetFormatPr baseColWidth="10" defaultRowHeight="15" x14ac:dyDescent="0.25"/>
  <sheetData>
    <row r="1" spans="1:16" x14ac:dyDescent="0.25">
      <c r="A1" s="3" t="s">
        <v>89</v>
      </c>
      <c r="B1" s="1"/>
      <c r="C1" s="1"/>
      <c r="D1" s="1"/>
      <c r="E1" s="1"/>
      <c r="F1" s="1"/>
      <c r="G1" s="1"/>
      <c r="H1" s="1"/>
      <c r="I1" s="1"/>
      <c r="J1" s="1"/>
      <c r="K1" s="1"/>
      <c r="L1" s="1"/>
      <c r="M1" s="1"/>
      <c r="N1" s="1"/>
      <c r="O1" s="1"/>
      <c r="P1" s="1"/>
    </row>
    <row r="2" spans="1:16" x14ac:dyDescent="0.25">
      <c r="A2" s="1"/>
      <c r="B2" s="1"/>
      <c r="C2" s="1"/>
      <c r="D2" s="1"/>
      <c r="E2" s="1"/>
      <c r="F2" s="1"/>
      <c r="G2" s="1"/>
      <c r="H2" s="1"/>
      <c r="I2" s="1"/>
      <c r="J2" s="1"/>
      <c r="K2" s="1"/>
      <c r="L2" s="1"/>
      <c r="M2" s="1"/>
      <c r="N2" s="1"/>
      <c r="O2" s="1"/>
      <c r="P2" s="1"/>
    </row>
    <row r="3" spans="1:16" x14ac:dyDescent="0.25">
      <c r="A3" s="1"/>
      <c r="B3" s="1"/>
      <c r="C3" s="1"/>
      <c r="D3" s="1"/>
      <c r="E3" s="1"/>
      <c r="F3" s="1"/>
      <c r="G3" s="1"/>
      <c r="H3" s="1"/>
      <c r="I3" s="1"/>
      <c r="J3" s="1"/>
      <c r="K3" s="1"/>
      <c r="L3" s="1"/>
      <c r="M3" s="1"/>
      <c r="N3" s="1"/>
      <c r="O3" s="1"/>
      <c r="P3" s="1"/>
    </row>
    <row r="4" spans="1:16" x14ac:dyDescent="0.25">
      <c r="A4" s="1"/>
      <c r="B4" s="1"/>
      <c r="C4" s="1"/>
      <c r="D4" s="1"/>
      <c r="E4" s="1"/>
      <c r="F4" s="1"/>
      <c r="G4" s="1"/>
      <c r="H4" s="1"/>
      <c r="I4" s="1"/>
      <c r="J4" s="1"/>
      <c r="K4" s="1"/>
      <c r="L4" s="1"/>
      <c r="M4" s="1"/>
      <c r="N4" s="1"/>
      <c r="O4" s="1"/>
      <c r="P4" s="1"/>
    </row>
    <row r="5" spans="1:16" x14ac:dyDescent="0.25">
      <c r="A5" s="1"/>
      <c r="B5" s="1"/>
      <c r="C5" s="1"/>
      <c r="D5" s="1"/>
      <c r="E5" s="1"/>
      <c r="F5" s="1"/>
      <c r="G5" s="1"/>
      <c r="H5" s="1"/>
      <c r="I5" s="1"/>
      <c r="J5" s="1"/>
      <c r="K5" s="1"/>
      <c r="L5" s="1"/>
      <c r="M5" s="1"/>
      <c r="N5" s="1"/>
      <c r="O5" s="1"/>
      <c r="P5" s="1"/>
    </row>
    <row r="6" spans="1:16" x14ac:dyDescent="0.25">
      <c r="A6" s="1"/>
      <c r="B6" s="1"/>
      <c r="C6" s="1"/>
      <c r="D6" s="1"/>
      <c r="E6" s="1"/>
      <c r="F6" s="1"/>
      <c r="G6" s="1"/>
      <c r="H6" s="1"/>
      <c r="I6" s="1"/>
      <c r="J6" s="1"/>
      <c r="K6" s="1"/>
      <c r="L6" s="1"/>
      <c r="M6" s="1"/>
      <c r="N6" s="1"/>
      <c r="O6" s="1"/>
      <c r="P6" s="1"/>
    </row>
    <row r="7" spans="1:16" x14ac:dyDescent="0.25">
      <c r="A7" s="1"/>
      <c r="B7" s="1"/>
      <c r="C7" s="1"/>
      <c r="D7" s="1"/>
      <c r="E7" s="1"/>
      <c r="F7" s="1"/>
      <c r="G7" s="1"/>
      <c r="H7" s="1"/>
      <c r="I7" s="1"/>
      <c r="J7" s="1"/>
      <c r="K7" s="1"/>
      <c r="L7" s="1"/>
      <c r="M7" s="1"/>
      <c r="N7" s="1"/>
      <c r="O7" s="1"/>
      <c r="P7" s="1"/>
    </row>
    <row r="8" spans="1:16" x14ac:dyDescent="0.25">
      <c r="A8" s="1"/>
      <c r="B8" s="1"/>
      <c r="C8" s="1"/>
      <c r="D8" s="1"/>
      <c r="E8" s="1"/>
      <c r="F8" s="1"/>
      <c r="G8" s="1"/>
      <c r="H8" s="1"/>
      <c r="I8" s="1"/>
      <c r="J8" s="1"/>
      <c r="K8" s="1"/>
      <c r="L8" s="1"/>
      <c r="M8" s="1"/>
      <c r="N8" s="1"/>
      <c r="O8" s="1"/>
      <c r="P8" s="1"/>
    </row>
    <row r="9" spans="1:16" x14ac:dyDescent="0.25">
      <c r="A9" s="1"/>
      <c r="B9" s="1"/>
      <c r="C9" s="1"/>
      <c r="D9" s="1"/>
      <c r="E9" s="1"/>
      <c r="F9" s="1"/>
      <c r="G9" s="1"/>
      <c r="H9" s="1"/>
      <c r="I9" s="1"/>
      <c r="J9" s="1"/>
      <c r="K9" s="1"/>
      <c r="L9" s="1"/>
      <c r="M9" s="1"/>
      <c r="N9" s="1"/>
      <c r="O9" s="1"/>
      <c r="P9" s="1"/>
    </row>
    <row r="10" spans="1:16" x14ac:dyDescent="0.25">
      <c r="A10" s="1"/>
      <c r="B10" s="1"/>
      <c r="C10" s="1"/>
      <c r="D10" s="1"/>
      <c r="E10" s="1"/>
      <c r="F10" s="1"/>
      <c r="G10" s="1"/>
      <c r="H10" s="1"/>
      <c r="I10" s="1"/>
      <c r="J10" s="1"/>
      <c r="K10" s="1"/>
      <c r="L10" s="1"/>
      <c r="M10" s="1"/>
      <c r="N10" s="1"/>
      <c r="O10" s="1"/>
      <c r="P10" s="1"/>
    </row>
    <row r="11" spans="1:16" x14ac:dyDescent="0.25">
      <c r="A11" s="1"/>
      <c r="B11" s="1"/>
      <c r="C11" s="1"/>
      <c r="D11" s="1"/>
      <c r="E11" s="1"/>
      <c r="F11" s="1"/>
      <c r="G11" s="1"/>
      <c r="H11" s="1"/>
      <c r="I11" s="1"/>
      <c r="J11" s="1"/>
      <c r="K11" s="1"/>
      <c r="L11" s="1"/>
      <c r="M11" s="1"/>
      <c r="N11" s="1"/>
      <c r="O11" s="1"/>
      <c r="P11" s="1"/>
    </row>
    <row r="12" spans="1:16" x14ac:dyDescent="0.25">
      <c r="A12" s="1"/>
      <c r="B12" s="1"/>
      <c r="C12" s="1"/>
      <c r="D12" s="1"/>
      <c r="E12" s="1"/>
      <c r="F12" s="1"/>
      <c r="G12" s="1"/>
      <c r="H12" s="1"/>
      <c r="I12" s="1"/>
      <c r="J12" s="1"/>
      <c r="K12" s="1"/>
      <c r="L12" s="1"/>
      <c r="M12" s="1"/>
      <c r="N12" s="1"/>
      <c r="O12" s="1"/>
      <c r="P12" s="1"/>
    </row>
    <row r="13" spans="1:16" x14ac:dyDescent="0.25">
      <c r="A13" s="1"/>
      <c r="B13" s="1"/>
      <c r="C13" s="1"/>
      <c r="D13" s="1"/>
      <c r="E13" s="1"/>
      <c r="F13" s="1"/>
      <c r="G13" s="1"/>
      <c r="H13" s="1"/>
      <c r="I13" s="1"/>
      <c r="J13" s="1"/>
      <c r="K13" s="1"/>
      <c r="L13" s="1"/>
      <c r="M13" s="1"/>
      <c r="N13" s="1"/>
      <c r="O13" s="1"/>
      <c r="P13" s="1"/>
    </row>
    <row r="14" spans="1:16" x14ac:dyDescent="0.25">
      <c r="A14" s="1"/>
      <c r="B14" s="1"/>
      <c r="C14" s="1"/>
      <c r="D14" s="1"/>
      <c r="E14" s="1"/>
      <c r="F14" s="1"/>
      <c r="G14" s="1"/>
      <c r="H14" s="1"/>
      <c r="I14" s="1"/>
      <c r="J14" s="1"/>
      <c r="K14" s="1"/>
      <c r="L14" s="1"/>
      <c r="M14" s="1"/>
      <c r="N14" s="1"/>
      <c r="O14" s="1"/>
      <c r="P14" s="1"/>
    </row>
    <row r="15" spans="1:16" x14ac:dyDescent="0.25">
      <c r="A15" s="1"/>
      <c r="B15" s="1"/>
      <c r="C15" s="1"/>
      <c r="D15" s="1"/>
      <c r="E15" s="1"/>
      <c r="F15" s="1"/>
      <c r="G15" s="1"/>
      <c r="H15" s="1"/>
      <c r="I15" s="1"/>
      <c r="J15" s="1"/>
      <c r="K15" s="1"/>
      <c r="L15" s="1"/>
      <c r="M15" s="1"/>
      <c r="N15" s="1"/>
      <c r="O15" s="1"/>
      <c r="P15" s="1"/>
    </row>
    <row r="16" spans="1:16" x14ac:dyDescent="0.25">
      <c r="A16" s="1"/>
      <c r="B16" s="1"/>
      <c r="C16" s="1"/>
      <c r="D16" s="1"/>
      <c r="E16" s="1"/>
      <c r="F16" s="1"/>
      <c r="G16" s="1"/>
      <c r="H16" s="1"/>
      <c r="I16" s="1"/>
      <c r="J16" s="1"/>
      <c r="K16" s="1"/>
      <c r="L16" s="1"/>
      <c r="M16" s="1"/>
      <c r="N16" s="1"/>
      <c r="O16" s="1"/>
      <c r="P16" s="1"/>
    </row>
    <row r="17" spans="1:16" x14ac:dyDescent="0.25">
      <c r="A17" s="1"/>
      <c r="B17" s="1"/>
      <c r="C17" s="1"/>
      <c r="D17" s="1"/>
      <c r="E17" s="1"/>
      <c r="F17" s="1"/>
      <c r="G17" s="1"/>
      <c r="H17" s="1"/>
      <c r="I17" s="1"/>
      <c r="J17" s="1"/>
      <c r="K17" s="1"/>
      <c r="L17" s="1"/>
      <c r="M17" s="1"/>
      <c r="N17" s="1"/>
      <c r="O17" s="1"/>
      <c r="P17" s="1"/>
    </row>
    <row r="18" spans="1:16" x14ac:dyDescent="0.25">
      <c r="A18" s="1"/>
      <c r="B18" s="1"/>
      <c r="C18" s="1"/>
      <c r="D18" s="1"/>
      <c r="E18" s="1"/>
      <c r="F18" s="1"/>
      <c r="G18" s="1"/>
      <c r="H18" s="1"/>
      <c r="I18" s="1"/>
      <c r="J18" s="1"/>
      <c r="K18" s="1"/>
      <c r="L18" s="1"/>
      <c r="M18" s="1"/>
      <c r="N18" s="1"/>
      <c r="O18" s="1"/>
      <c r="P18" s="1"/>
    </row>
    <row r="19" spans="1:16" x14ac:dyDescent="0.25">
      <c r="A19" s="1"/>
      <c r="B19" s="1"/>
      <c r="C19" s="1"/>
      <c r="D19" s="1"/>
      <c r="E19" s="1"/>
      <c r="F19" s="1"/>
      <c r="G19" s="1"/>
      <c r="H19" s="1"/>
      <c r="I19" s="1"/>
      <c r="J19" s="1"/>
      <c r="K19" s="1"/>
      <c r="L19" s="1"/>
      <c r="M19" s="1"/>
      <c r="N19" s="1"/>
      <c r="O19" s="1"/>
      <c r="P19" s="1"/>
    </row>
    <row r="20" spans="1:16" x14ac:dyDescent="0.25">
      <c r="A20" s="1"/>
      <c r="B20" s="1"/>
      <c r="C20" s="1"/>
      <c r="D20" s="1"/>
      <c r="E20" s="1"/>
      <c r="F20" s="1"/>
      <c r="G20" s="1"/>
      <c r="H20" s="1"/>
      <c r="I20" s="1"/>
      <c r="J20" s="1"/>
      <c r="K20" s="1"/>
      <c r="L20" s="1"/>
      <c r="M20" s="1"/>
      <c r="N20" s="1"/>
      <c r="O20" s="1"/>
      <c r="P20" s="1"/>
    </row>
    <row r="21" spans="1:16" x14ac:dyDescent="0.25">
      <c r="A21" s="1"/>
      <c r="B21" s="1"/>
      <c r="C21" s="1"/>
      <c r="D21" s="1"/>
      <c r="E21" s="1"/>
      <c r="F21" s="1"/>
      <c r="G21" s="1"/>
      <c r="H21" s="1"/>
      <c r="I21" s="1"/>
      <c r="J21" s="1"/>
      <c r="K21" s="1"/>
      <c r="L21" s="1"/>
      <c r="M21" s="1"/>
      <c r="N21" s="1"/>
      <c r="O21" s="1"/>
      <c r="P21" s="1"/>
    </row>
    <row r="22" spans="1:16" x14ac:dyDescent="0.25">
      <c r="A22" s="1"/>
      <c r="B22" s="1"/>
      <c r="C22" s="1"/>
      <c r="D22" s="1"/>
      <c r="E22" s="1"/>
      <c r="F22" s="1"/>
      <c r="G22" s="1"/>
      <c r="H22" s="1"/>
      <c r="I22" s="1"/>
      <c r="J22" s="1"/>
      <c r="K22" s="1"/>
      <c r="L22" s="1"/>
      <c r="M22" s="1"/>
      <c r="N22" s="1"/>
      <c r="O22" s="1"/>
      <c r="P22" s="1"/>
    </row>
    <row r="23" spans="1:16" x14ac:dyDescent="0.25">
      <c r="A23" s="1"/>
      <c r="B23" s="1"/>
      <c r="C23" s="1"/>
      <c r="D23" s="1"/>
      <c r="E23" s="1"/>
      <c r="F23" s="1"/>
      <c r="G23" s="1"/>
      <c r="H23" s="1"/>
      <c r="I23" s="1"/>
      <c r="J23" s="1"/>
      <c r="K23" s="1"/>
      <c r="L23" s="1"/>
      <c r="M23" s="1"/>
      <c r="N23" s="1"/>
      <c r="O23" s="1"/>
      <c r="P23" s="1"/>
    </row>
    <row r="24" spans="1:16" x14ac:dyDescent="0.25">
      <c r="A24" s="1"/>
      <c r="B24" s="1"/>
      <c r="C24" s="1"/>
      <c r="D24" s="1"/>
      <c r="E24" s="1"/>
      <c r="F24" s="1"/>
      <c r="G24" s="1"/>
      <c r="H24" s="1"/>
      <c r="I24" s="1"/>
      <c r="J24" s="1"/>
      <c r="K24" s="1"/>
      <c r="L24" s="1"/>
      <c r="M24" s="1"/>
      <c r="N24" s="1"/>
      <c r="O24" s="1"/>
      <c r="P24" s="1"/>
    </row>
    <row r="25" spans="1:16" x14ac:dyDescent="0.25">
      <c r="A25" s="1"/>
      <c r="B25" s="1"/>
      <c r="C25" s="1"/>
      <c r="D25" s="1"/>
      <c r="E25" s="1"/>
      <c r="F25" s="1"/>
      <c r="G25" s="1"/>
      <c r="H25" s="1"/>
      <c r="I25" s="1"/>
      <c r="J25" s="1"/>
      <c r="K25" s="1"/>
      <c r="L25" s="1"/>
      <c r="M25" s="1"/>
      <c r="N25" s="1"/>
      <c r="O25" s="1"/>
      <c r="P25" s="1"/>
    </row>
    <row r="26" spans="1:16" x14ac:dyDescent="0.25">
      <c r="A26" s="1"/>
      <c r="B26" s="1"/>
      <c r="C26" s="1"/>
      <c r="D26" s="1"/>
      <c r="E26" s="1"/>
      <c r="F26" s="1"/>
      <c r="G26" s="1"/>
      <c r="H26" s="1"/>
      <c r="I26" s="1"/>
      <c r="J26" s="1"/>
      <c r="K26" s="1"/>
      <c r="L26" s="1"/>
      <c r="M26" s="1"/>
      <c r="N26" s="1"/>
      <c r="O26" s="1"/>
      <c r="P26" s="1"/>
    </row>
    <row r="27" spans="1:16" x14ac:dyDescent="0.25">
      <c r="A27" s="1"/>
      <c r="B27" s="1"/>
      <c r="C27" s="1"/>
      <c r="D27" s="1"/>
      <c r="E27" s="1"/>
      <c r="F27" s="1"/>
      <c r="G27" s="1"/>
      <c r="H27" s="1"/>
      <c r="I27" s="1"/>
      <c r="J27" s="1"/>
      <c r="K27" s="1"/>
      <c r="L27" s="1"/>
      <c r="M27" s="1"/>
      <c r="N27" s="1"/>
      <c r="O27" s="1"/>
      <c r="P27" s="1"/>
    </row>
    <row r="28" spans="1:16" x14ac:dyDescent="0.25">
      <c r="A28" s="1"/>
      <c r="B28" s="1"/>
      <c r="C28" s="1"/>
      <c r="D28" s="1"/>
      <c r="E28" s="1"/>
      <c r="F28" s="1"/>
      <c r="G28" s="1"/>
      <c r="H28" s="1"/>
      <c r="I28" s="1"/>
      <c r="J28" s="1"/>
      <c r="K28" s="1"/>
      <c r="L28" s="1"/>
      <c r="M28" s="1"/>
      <c r="N28" s="1"/>
      <c r="O28" s="1"/>
      <c r="P28" s="1"/>
    </row>
    <row r="29" spans="1:16" x14ac:dyDescent="0.25">
      <c r="A29" s="1"/>
      <c r="B29" s="1"/>
      <c r="C29" s="1"/>
      <c r="D29" s="1"/>
      <c r="E29" s="1"/>
      <c r="F29" s="1"/>
      <c r="G29" s="1"/>
      <c r="H29" s="1"/>
      <c r="I29" s="1"/>
      <c r="J29" s="1"/>
      <c r="K29" s="1"/>
      <c r="L29" s="1"/>
      <c r="M29" s="1"/>
      <c r="N29" s="1"/>
      <c r="O29" s="1"/>
      <c r="P29" s="1"/>
    </row>
    <row r="30" spans="1:16" x14ac:dyDescent="0.25">
      <c r="A30" s="1"/>
      <c r="B30" s="1"/>
      <c r="C30" s="1"/>
      <c r="D30" s="1"/>
      <c r="E30" s="1"/>
      <c r="F30" s="1"/>
      <c r="G30" s="1"/>
      <c r="H30" s="1"/>
      <c r="I30" s="1"/>
      <c r="J30" s="1"/>
      <c r="K30" s="1"/>
      <c r="L30" s="1"/>
      <c r="M30" s="1"/>
      <c r="N30" s="1"/>
      <c r="O30" s="1"/>
      <c r="P30" s="1"/>
    </row>
    <row r="31" spans="1:16" x14ac:dyDescent="0.25">
      <c r="A31" s="1"/>
      <c r="B31" s="1"/>
      <c r="C31" s="1"/>
      <c r="D31" s="1"/>
      <c r="E31" s="1"/>
      <c r="F31" s="1"/>
      <c r="G31" s="1"/>
      <c r="H31" s="1"/>
      <c r="I31" s="1"/>
      <c r="J31" s="1"/>
      <c r="K31" s="1"/>
      <c r="L31" s="1"/>
      <c r="M31" s="1"/>
      <c r="N31" s="1"/>
      <c r="O31" s="1"/>
      <c r="P31" s="1"/>
    </row>
    <row r="32" spans="1:16" x14ac:dyDescent="0.25">
      <c r="A32" s="64" t="s">
        <v>92</v>
      </c>
      <c r="B32" s="1"/>
      <c r="C32" s="1"/>
      <c r="D32" s="1"/>
      <c r="E32" s="1"/>
      <c r="F32" s="1"/>
      <c r="G32" s="1"/>
      <c r="H32" s="1"/>
      <c r="I32" s="1"/>
      <c r="J32" s="1"/>
      <c r="K32" s="1"/>
      <c r="L32" s="1"/>
      <c r="M32" s="1"/>
      <c r="N32" s="1"/>
      <c r="O32" s="1"/>
      <c r="P32" s="1"/>
    </row>
    <row r="33" spans="1:16" x14ac:dyDescent="0.25">
      <c r="A33" s="64" t="s">
        <v>103</v>
      </c>
      <c r="B33" s="1"/>
      <c r="C33" s="1"/>
      <c r="D33" s="1"/>
      <c r="E33" s="1"/>
      <c r="F33" s="1"/>
      <c r="G33" s="1"/>
      <c r="H33" s="1"/>
      <c r="I33" s="1"/>
      <c r="J33" s="1"/>
      <c r="K33" s="1"/>
      <c r="L33" s="1"/>
      <c r="M33" s="1"/>
      <c r="N33" s="1"/>
      <c r="O33" s="1"/>
      <c r="P33" s="1"/>
    </row>
    <row r="34" spans="1:16" x14ac:dyDescent="0.25">
      <c r="A34" s="64" t="s">
        <v>107</v>
      </c>
      <c r="B34" s="1"/>
      <c r="C34" s="1"/>
      <c r="D34" s="1"/>
      <c r="E34" s="1"/>
      <c r="F34" s="1"/>
      <c r="G34" s="1"/>
      <c r="H34" s="1"/>
      <c r="I34" s="1"/>
      <c r="J34" s="1"/>
      <c r="K34" s="1"/>
      <c r="L34" s="1"/>
      <c r="M34" s="1"/>
      <c r="N34" s="1"/>
      <c r="O34" s="1"/>
      <c r="P34" s="1"/>
    </row>
    <row r="35" spans="1:16" x14ac:dyDescent="0.25">
      <c r="A35" s="64" t="s">
        <v>90</v>
      </c>
      <c r="B35" s="1"/>
      <c r="C35" s="1"/>
      <c r="D35" s="1"/>
      <c r="E35" s="1"/>
      <c r="F35" s="1"/>
      <c r="G35" s="1"/>
      <c r="H35" s="1"/>
      <c r="I35" s="1"/>
      <c r="J35" s="1"/>
      <c r="K35" s="1"/>
      <c r="L35" s="1"/>
      <c r="M35" s="1"/>
      <c r="N35" s="1"/>
      <c r="O35" s="1"/>
      <c r="P35" s="1"/>
    </row>
    <row r="36" spans="1:16" x14ac:dyDescent="0.25">
      <c r="A36" s="65" t="s">
        <v>104</v>
      </c>
      <c r="P36" s="1"/>
    </row>
    <row r="37" spans="1:16" s="2" customFormat="1" x14ac:dyDescent="0.25"/>
    <row r="38" spans="1:16" s="2" customFormat="1" x14ac:dyDescent="0.25"/>
    <row r="39" spans="1:16" s="2" customFormat="1"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
  <sheetViews>
    <sheetView zoomScaleNormal="100" workbookViewId="0">
      <selection activeCell="B24" sqref="B24"/>
    </sheetView>
  </sheetViews>
  <sheetFormatPr baseColWidth="10" defaultColWidth="11.42578125" defaultRowHeight="15" x14ac:dyDescent="0.25"/>
  <cols>
    <col min="1" max="4" width="11.42578125" style="1"/>
    <col min="5" max="5" width="14.140625" style="1" customWidth="1"/>
    <col min="6" max="16384" width="11.42578125" style="1"/>
  </cols>
  <sheetData>
    <row r="1" spans="1:9" ht="16.5" customHeight="1" x14ac:dyDescent="0.25">
      <c r="A1" s="19" t="s">
        <v>58</v>
      </c>
      <c r="B1" s="8"/>
      <c r="C1" s="8"/>
      <c r="D1" s="8"/>
      <c r="E1" s="8"/>
      <c r="F1" s="8"/>
      <c r="G1" s="8"/>
      <c r="H1" s="8"/>
      <c r="I1" s="8"/>
    </row>
    <row r="2" spans="1:9" x14ac:dyDescent="0.25">
      <c r="A2" s="19" t="s">
        <v>45</v>
      </c>
    </row>
    <row r="4" spans="1:9" x14ac:dyDescent="0.25">
      <c r="D4" s="1" t="s">
        <v>19</v>
      </c>
    </row>
    <row r="5" spans="1:9" x14ac:dyDescent="0.25">
      <c r="D5" s="1" t="s">
        <v>20</v>
      </c>
    </row>
    <row r="6" spans="1:9" x14ac:dyDescent="0.25">
      <c r="D6" s="1" t="s">
        <v>26</v>
      </c>
    </row>
    <row r="7" spans="1:9" x14ac:dyDescent="0.25">
      <c r="D7" s="1" t="s">
        <v>27</v>
      </c>
    </row>
    <row r="23" spans="1:7" x14ac:dyDescent="0.25">
      <c r="A23" s="15" t="s">
        <v>46</v>
      </c>
    </row>
    <row r="24" spans="1:7" x14ac:dyDescent="0.25">
      <c r="A24" s="15" t="s">
        <v>47</v>
      </c>
    </row>
    <row r="25" spans="1:7" x14ac:dyDescent="0.25">
      <c r="A25" s="17" t="s">
        <v>48</v>
      </c>
    </row>
    <row r="26" spans="1:7" x14ac:dyDescent="0.25">
      <c r="A26" s="16" t="s">
        <v>60</v>
      </c>
    </row>
    <row r="27" spans="1:7" x14ac:dyDescent="0.25">
      <c r="A27" s="18"/>
    </row>
    <row r="31" spans="1:7" x14ac:dyDescent="0.25">
      <c r="C31" s="2"/>
      <c r="D31" s="2" t="s">
        <v>25</v>
      </c>
      <c r="E31" s="2"/>
      <c r="F31" s="2"/>
      <c r="G31" s="2"/>
    </row>
    <row r="32" spans="1:7" x14ac:dyDescent="0.25">
      <c r="C32" s="2"/>
      <c r="D32" s="2" t="s">
        <v>21</v>
      </c>
      <c r="E32" s="2" t="s">
        <v>22</v>
      </c>
      <c r="F32" s="2" t="s">
        <v>23</v>
      </c>
      <c r="G32" s="2" t="s">
        <v>24</v>
      </c>
    </row>
    <row r="33" spans="1:7" x14ac:dyDescent="0.25">
      <c r="C33" s="2" t="s">
        <v>28</v>
      </c>
      <c r="D33" s="12">
        <v>7.4717729583548644</v>
      </c>
      <c r="E33" s="12">
        <v>5.697401590150819</v>
      </c>
      <c r="F33" s="12">
        <v>0.63895687582577054</v>
      </c>
      <c r="G33" s="12">
        <v>2.7092424967765556</v>
      </c>
    </row>
    <row r="34" spans="1:7" x14ac:dyDescent="0.25">
      <c r="C34" s="2" t="s">
        <v>29</v>
      </c>
      <c r="D34" s="12">
        <v>7.0458286719339034</v>
      </c>
      <c r="E34" s="12">
        <v>9.7224838440807595</v>
      </c>
      <c r="F34" s="12">
        <v>0.60293241232212624</v>
      </c>
      <c r="G34" s="12">
        <v>6.6248810390019708</v>
      </c>
    </row>
    <row r="35" spans="1:7" x14ac:dyDescent="0.25">
      <c r="C35" s="2" t="s">
        <v>30</v>
      </c>
      <c r="D35" s="12">
        <v>7.3385826930455655</v>
      </c>
      <c r="E35" s="12">
        <v>12.614103011679997</v>
      </c>
      <c r="F35" s="12">
        <v>0.95192333386946248</v>
      </c>
      <c r="G35" s="12">
        <v>9.5418266755988608</v>
      </c>
    </row>
    <row r="36" spans="1:7" x14ac:dyDescent="0.25">
      <c r="C36" s="2" t="s">
        <v>31</v>
      </c>
      <c r="D36" s="12">
        <v>7.1892059920176594</v>
      </c>
      <c r="E36" s="12">
        <v>13.166726520281825</v>
      </c>
      <c r="F36" s="12">
        <v>1.4170092100173655</v>
      </c>
      <c r="G36" s="12">
        <v>10.525685751419385</v>
      </c>
    </row>
    <row r="37" spans="1:7" x14ac:dyDescent="0.25">
      <c r="C37" s="2" t="s">
        <v>32</v>
      </c>
      <c r="D37" s="12">
        <v>6.7601317379725465</v>
      </c>
      <c r="E37" s="12">
        <v>11.922717426177801</v>
      </c>
      <c r="F37" s="12">
        <v>1.6469771832296207</v>
      </c>
      <c r="G37" s="12">
        <v>9.765108894727982</v>
      </c>
    </row>
    <row r="38" spans="1:7" x14ac:dyDescent="0.25">
      <c r="C38" s="2" t="s">
        <v>33</v>
      </c>
      <c r="D38" s="12">
        <v>6.0723332669797001</v>
      </c>
      <c r="E38" s="12">
        <v>10.381750465549347</v>
      </c>
      <c r="F38" s="12">
        <v>1.6383492777211821</v>
      </c>
      <c r="G38" s="12">
        <v>8.5771705662186335</v>
      </c>
    </row>
    <row r="39" spans="1:7" x14ac:dyDescent="0.25">
      <c r="C39" s="2" t="s">
        <v>34</v>
      </c>
      <c r="D39" s="12">
        <v>5.2384851887629758</v>
      </c>
      <c r="E39" s="12">
        <v>8.2279669711020738</v>
      </c>
      <c r="F39" s="12">
        <v>1.4225260257045207</v>
      </c>
      <c r="G39" s="12">
        <v>6.6589149993818166</v>
      </c>
    </row>
    <row r="40" spans="1:7" x14ac:dyDescent="0.25">
      <c r="C40" s="2" t="s">
        <v>35</v>
      </c>
      <c r="D40" s="12">
        <v>4.2630531610988456</v>
      </c>
      <c r="E40" s="12">
        <v>5.7950464066000498</v>
      </c>
      <c r="F40" s="12">
        <v>1.0832348196234771</v>
      </c>
      <c r="G40" s="12">
        <v>4.4624124319903276</v>
      </c>
    </row>
    <row r="41" spans="1:7" x14ac:dyDescent="0.25">
      <c r="A41" s="9"/>
      <c r="C41" s="2" t="s">
        <v>36</v>
      </c>
      <c r="D41" s="12">
        <v>3.4229063253496039</v>
      </c>
      <c r="E41" s="12">
        <v>3.9714217202195448</v>
      </c>
      <c r="F41" s="12">
        <v>0.87163483261544006</v>
      </c>
      <c r="G41" s="12">
        <v>2.8850428545657389</v>
      </c>
    </row>
    <row r="42" spans="1:7" x14ac:dyDescent="0.25">
      <c r="A42" s="9"/>
      <c r="C42" s="2" t="s">
        <v>37</v>
      </c>
      <c r="D42" s="12">
        <v>2.4505024626313534</v>
      </c>
      <c r="E42" s="12">
        <v>2.5706622780831707</v>
      </c>
      <c r="F42" s="12">
        <v>0.61857343716907953</v>
      </c>
      <c r="G42" s="12">
        <v>1.7637120769864079</v>
      </c>
    </row>
    <row r="43" spans="1:7" x14ac:dyDescent="0.25">
      <c r="A43" s="9"/>
      <c r="C43" s="2" t="s">
        <v>38</v>
      </c>
      <c r="D43" s="12">
        <v>1.6585803705647015</v>
      </c>
      <c r="E43" s="12">
        <v>1.5471208953251911</v>
      </c>
      <c r="F43" s="12">
        <v>0.48371044364242061</v>
      </c>
      <c r="G43" s="12">
        <v>1.0643674359000419</v>
      </c>
    </row>
    <row r="44" spans="1:7" x14ac:dyDescent="0.25">
      <c r="A44" s="9"/>
      <c r="C44" s="2" t="s">
        <v>39</v>
      </c>
      <c r="D44" s="12">
        <v>1.1266509558396791</v>
      </c>
      <c r="E44" s="12">
        <v>1.1141624090322724</v>
      </c>
      <c r="F44" s="12">
        <v>0.35778037670811275</v>
      </c>
      <c r="G44" s="12">
        <v>0.78669554446452628</v>
      </c>
    </row>
    <row r="45" spans="1:7" x14ac:dyDescent="0.25">
      <c r="A45" s="9"/>
      <c r="C45" s="2" t="s">
        <v>40</v>
      </c>
      <c r="D45" s="12">
        <v>0.94130539389064705</v>
      </c>
      <c r="E45" s="12">
        <v>1.2002894815808518</v>
      </c>
      <c r="F45" s="12">
        <v>0.28391362937622128</v>
      </c>
      <c r="G45" s="12">
        <v>0.56282481573287002</v>
      </c>
    </row>
    <row r="46" spans="1:7" x14ac:dyDescent="0.25">
      <c r="C46" s="2" t="s">
        <v>41</v>
      </c>
      <c r="D46" s="12">
        <v>0.12938490416559675</v>
      </c>
      <c r="E46" s="12">
        <v>8.6494918807373256E-2</v>
      </c>
      <c r="F46" s="12">
        <v>0.23289282749807416</v>
      </c>
      <c r="G46" s="12">
        <v>0.36798725812130989</v>
      </c>
    </row>
  </sheetData>
  <pageMargins left="0.19685039370078741" right="0.19685039370078741" top="0.19685039370078741" bottom="0.19685039370078741" header="0" footer="0"/>
  <pageSetup paperSize="9" scale="2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zoomScaleNormal="100" workbookViewId="0">
      <selection activeCell="K20" sqref="K20"/>
    </sheetView>
  </sheetViews>
  <sheetFormatPr baseColWidth="10" defaultColWidth="11.42578125" defaultRowHeight="15" x14ac:dyDescent="0.25"/>
  <cols>
    <col min="1" max="16384" width="11.42578125" style="1"/>
  </cols>
  <sheetData>
    <row r="1" spans="1:10" ht="30.75" customHeight="1" x14ac:dyDescent="0.25">
      <c r="A1" s="67" t="s">
        <v>57</v>
      </c>
      <c r="B1" s="67"/>
      <c r="C1" s="67"/>
      <c r="D1" s="67"/>
      <c r="E1" s="67"/>
      <c r="F1" s="67"/>
      <c r="G1" s="67"/>
      <c r="H1" s="67"/>
      <c r="I1" s="67"/>
    </row>
    <row r="7" spans="1:10" x14ac:dyDescent="0.25">
      <c r="H7" s="4"/>
    </row>
    <row r="8" spans="1:10" x14ac:dyDescent="0.25">
      <c r="H8" s="4"/>
    </row>
    <row r="9" spans="1:10" x14ac:dyDescent="0.25">
      <c r="H9" s="4"/>
    </row>
    <row r="10" spans="1:10" x14ac:dyDescent="0.25">
      <c r="H10" s="4"/>
      <c r="I10" s="66"/>
      <c r="J10" s="66"/>
    </row>
    <row r="11" spans="1:10" x14ac:dyDescent="0.25">
      <c r="I11" s="66"/>
      <c r="J11" s="66"/>
    </row>
    <row r="16" spans="1:10" x14ac:dyDescent="0.25">
      <c r="A16" s="14"/>
    </row>
    <row r="17" spans="1:6" x14ac:dyDescent="0.25">
      <c r="A17" s="15" t="s">
        <v>46</v>
      </c>
    </row>
    <row r="18" spans="1:6" x14ac:dyDescent="0.25">
      <c r="A18" s="15" t="s">
        <v>44</v>
      </c>
    </row>
    <row r="19" spans="1:6" x14ac:dyDescent="0.25">
      <c r="A19" s="17" t="s">
        <v>54</v>
      </c>
    </row>
    <row r="20" spans="1:6" x14ac:dyDescent="0.25">
      <c r="A20" s="16" t="s">
        <v>59</v>
      </c>
    </row>
    <row r="22" spans="1:6" x14ac:dyDescent="0.25">
      <c r="A22" s="2" t="s">
        <v>0</v>
      </c>
      <c r="B22" s="2" t="s">
        <v>1</v>
      </c>
      <c r="C22" s="2" t="s">
        <v>2</v>
      </c>
      <c r="D22" s="2" t="s">
        <v>3</v>
      </c>
      <c r="E22" s="2" t="s">
        <v>4</v>
      </c>
      <c r="F22" s="2" t="s">
        <v>5</v>
      </c>
    </row>
    <row r="23" spans="1:6" x14ac:dyDescent="0.25">
      <c r="A23" s="10">
        <v>0.84089313600481386</v>
      </c>
      <c r="B23" s="10">
        <v>2.3947334489032794E-2</v>
      </c>
      <c r="C23" s="10">
        <v>8.1376524018968756E-3</v>
      </c>
      <c r="D23" s="10">
        <v>9.2268513875556957E-2</v>
      </c>
      <c r="E23" s="10">
        <v>1.5204372555480737E-2</v>
      </c>
      <c r="F23" s="10">
        <v>1.9548990673218813E-2</v>
      </c>
    </row>
  </sheetData>
  <mergeCells count="2">
    <mergeCell ref="I10:J11"/>
    <mergeCell ref="A1:I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tabSelected="1" zoomScaleNormal="100" workbookViewId="0">
      <selection activeCell="A18" sqref="A18"/>
    </sheetView>
  </sheetViews>
  <sheetFormatPr baseColWidth="10" defaultColWidth="11.42578125" defaultRowHeight="15" x14ac:dyDescent="0.25"/>
  <cols>
    <col min="1" max="1" width="21.85546875" style="1" customWidth="1"/>
    <col min="2" max="7" width="13.42578125" style="1" customWidth="1"/>
    <col min="8" max="8" width="7" style="1" customWidth="1"/>
    <col min="9" max="16384" width="11.42578125" style="1"/>
  </cols>
  <sheetData>
    <row r="1" spans="1:8" ht="19.5" customHeight="1" x14ac:dyDescent="0.25">
      <c r="A1" s="13" t="s">
        <v>55</v>
      </c>
      <c r="B1" s="11"/>
      <c r="C1" s="11"/>
      <c r="D1" s="11"/>
      <c r="E1" s="11"/>
      <c r="F1" s="11"/>
      <c r="G1" s="11"/>
      <c r="H1" s="5"/>
    </row>
    <row r="2" spans="1:8" x14ac:dyDescent="0.25">
      <c r="A2" s="20" t="s">
        <v>50</v>
      </c>
      <c r="B2" s="6"/>
      <c r="C2" s="6"/>
      <c r="D2" s="6"/>
      <c r="E2" s="7"/>
      <c r="F2" s="7"/>
      <c r="G2" s="7"/>
      <c r="H2" s="7"/>
    </row>
    <row r="3" spans="1:8" x14ac:dyDescent="0.25">
      <c r="A3" s="6"/>
      <c r="B3" s="6"/>
      <c r="C3" s="6"/>
      <c r="D3" s="6"/>
      <c r="E3" s="7"/>
      <c r="F3" s="7"/>
      <c r="G3" s="7"/>
      <c r="H3" s="7"/>
    </row>
    <row r="4" spans="1:8" ht="75" x14ac:dyDescent="0.25">
      <c r="A4" s="21"/>
      <c r="B4" s="21" t="s">
        <v>6</v>
      </c>
      <c r="C4" s="21" t="s">
        <v>7</v>
      </c>
      <c r="D4" s="21" t="s">
        <v>8</v>
      </c>
      <c r="E4" s="21" t="s">
        <v>9</v>
      </c>
      <c r="F4" s="21" t="s">
        <v>10</v>
      </c>
      <c r="G4" s="21" t="s">
        <v>11</v>
      </c>
      <c r="H4" s="7"/>
    </row>
    <row r="5" spans="1:8" x14ac:dyDescent="0.25">
      <c r="A5" s="22" t="s">
        <v>12</v>
      </c>
      <c r="B5" s="23">
        <v>240</v>
      </c>
      <c r="C5" s="23">
        <v>1099</v>
      </c>
      <c r="D5" s="23">
        <f>B5+C5</f>
        <v>1339</v>
      </c>
      <c r="E5" s="24">
        <f>C5/D5</f>
        <v>0.8207617625093353</v>
      </c>
      <c r="F5" s="25">
        <f>D5/$D$11</f>
        <v>5.7905206711641585E-3</v>
      </c>
      <c r="G5" s="25">
        <v>0.15143629715237228</v>
      </c>
      <c r="H5" s="7"/>
    </row>
    <row r="6" spans="1:8" x14ac:dyDescent="0.25">
      <c r="A6" s="26" t="s">
        <v>13</v>
      </c>
      <c r="B6" s="27">
        <v>3384</v>
      </c>
      <c r="C6" s="27">
        <v>16311</v>
      </c>
      <c r="D6" s="27">
        <f t="shared" ref="D6:D11" si="0">B6+C6</f>
        <v>19695</v>
      </c>
      <c r="E6" s="28">
        <f t="shared" ref="E6:E11" si="1">C6/D6</f>
        <v>0.82817974105102821</v>
      </c>
      <c r="F6" s="28">
        <f t="shared" ref="F6:F11" si="2">D6/$D$11</f>
        <v>8.51712506486767E-2</v>
      </c>
      <c r="G6" s="28">
        <v>6.2519774083480653E-2</v>
      </c>
      <c r="H6" s="7"/>
    </row>
    <row r="7" spans="1:8" x14ac:dyDescent="0.25">
      <c r="A7" s="29" t="s">
        <v>14</v>
      </c>
      <c r="B7" s="23">
        <v>9961</v>
      </c>
      <c r="C7" s="23">
        <v>62542</v>
      </c>
      <c r="D7" s="23">
        <f t="shared" si="0"/>
        <v>72503</v>
      </c>
      <c r="E7" s="25">
        <f t="shared" si="1"/>
        <v>0.86261258154834974</v>
      </c>
      <c r="F7" s="25">
        <f t="shared" si="2"/>
        <v>0.31354004497491783</v>
      </c>
      <c r="G7" s="25">
        <v>0.13720447264408411</v>
      </c>
      <c r="H7" s="7"/>
    </row>
    <row r="8" spans="1:8" x14ac:dyDescent="0.25">
      <c r="A8" s="26" t="s">
        <v>15</v>
      </c>
      <c r="B8" s="27">
        <v>12584</v>
      </c>
      <c r="C8" s="27">
        <v>73420</v>
      </c>
      <c r="D8" s="27">
        <f t="shared" si="0"/>
        <v>86004</v>
      </c>
      <c r="E8" s="28">
        <f t="shared" si="1"/>
        <v>0.85368122412911029</v>
      </c>
      <c r="F8" s="28">
        <f t="shared" si="2"/>
        <v>0.37192527244421381</v>
      </c>
      <c r="G8" s="28">
        <v>0.18399203175044254</v>
      </c>
      <c r="H8" s="7"/>
    </row>
    <row r="9" spans="1:8" x14ac:dyDescent="0.25">
      <c r="A9" s="29" t="s">
        <v>16</v>
      </c>
      <c r="B9" s="23">
        <v>5750</v>
      </c>
      <c r="C9" s="23">
        <v>34465</v>
      </c>
      <c r="D9" s="23">
        <f t="shared" si="0"/>
        <v>40215</v>
      </c>
      <c r="E9" s="25">
        <f t="shared" si="1"/>
        <v>0.85701852542583612</v>
      </c>
      <c r="F9" s="25">
        <f t="shared" si="2"/>
        <v>0.17391022314478463</v>
      </c>
      <c r="G9" s="25">
        <v>0.19667273116254783</v>
      </c>
      <c r="H9" s="7"/>
    </row>
    <row r="10" spans="1:8" x14ac:dyDescent="0.25">
      <c r="A10" s="26" t="s">
        <v>17</v>
      </c>
      <c r="B10" s="27">
        <v>1408</v>
      </c>
      <c r="C10" s="27">
        <v>10076</v>
      </c>
      <c r="D10" s="27">
        <f t="shared" si="0"/>
        <v>11484</v>
      </c>
      <c r="E10" s="28">
        <f t="shared" si="1"/>
        <v>0.87739463601532564</v>
      </c>
      <c r="F10" s="28">
        <f t="shared" si="2"/>
        <v>4.9662688116242866E-2</v>
      </c>
      <c r="G10" s="28">
        <v>0.2681746932070726</v>
      </c>
      <c r="H10" s="7"/>
    </row>
    <row r="11" spans="1:8" ht="30" x14ac:dyDescent="0.25">
      <c r="A11" s="30" t="s">
        <v>18</v>
      </c>
      <c r="B11" s="31">
        <f>SUM(B5:B10)</f>
        <v>33327</v>
      </c>
      <c r="C11" s="31">
        <f>SUM(C5:C10)</f>
        <v>197913</v>
      </c>
      <c r="D11" s="31">
        <f t="shared" si="0"/>
        <v>231240</v>
      </c>
      <c r="E11" s="32">
        <f t="shared" si="1"/>
        <v>0.85587701089776858</v>
      </c>
      <c r="F11" s="32">
        <f t="shared" si="2"/>
        <v>1</v>
      </c>
      <c r="G11" s="32">
        <v>1</v>
      </c>
      <c r="H11" s="7"/>
    </row>
    <row r="12" spans="1:8" ht="10.5" customHeight="1" x14ac:dyDescent="0.25">
      <c r="A12" s="7"/>
      <c r="B12" s="7"/>
      <c r="C12" s="7"/>
      <c r="D12" s="7"/>
      <c r="E12" s="7"/>
      <c r="F12" s="7"/>
      <c r="G12" s="7"/>
      <c r="H12" s="7"/>
    </row>
    <row r="13" spans="1:8" x14ac:dyDescent="0.25">
      <c r="A13" s="15" t="s">
        <v>46</v>
      </c>
    </row>
    <row r="14" spans="1:8" x14ac:dyDescent="0.25">
      <c r="A14" s="68" t="s">
        <v>51</v>
      </c>
      <c r="B14" s="68"/>
      <c r="C14" s="68"/>
      <c r="D14" s="68"/>
      <c r="E14" s="68"/>
      <c r="F14" s="68"/>
      <c r="G14" s="68"/>
    </row>
    <row r="15" spans="1:8" ht="19.5" customHeight="1" x14ac:dyDescent="0.25">
      <c r="A15" s="68"/>
      <c r="B15" s="68"/>
      <c r="C15" s="68"/>
      <c r="D15" s="68"/>
      <c r="E15" s="68"/>
      <c r="F15" s="68"/>
      <c r="G15" s="68"/>
    </row>
    <row r="16" spans="1:8" ht="3" customHeight="1" x14ac:dyDescent="0.25">
      <c r="A16" s="68"/>
      <c r="B16" s="68"/>
      <c r="C16" s="68"/>
      <c r="D16" s="68"/>
      <c r="E16" s="68"/>
      <c r="F16" s="68"/>
      <c r="G16" s="68"/>
    </row>
    <row r="17" spans="1:7" ht="3" hidden="1" customHeight="1" x14ac:dyDescent="0.25">
      <c r="A17" s="68"/>
      <c r="B17" s="68"/>
      <c r="C17" s="68"/>
      <c r="D17" s="68"/>
      <c r="E17" s="68"/>
      <c r="F17" s="68"/>
      <c r="G17" s="68"/>
    </row>
    <row r="18" spans="1:7" ht="12" customHeight="1" x14ac:dyDescent="0.25">
      <c r="A18" s="16" t="s">
        <v>61</v>
      </c>
    </row>
  </sheetData>
  <mergeCells count="1">
    <mergeCell ref="A14:G1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zoomScaleNormal="100" workbookViewId="0">
      <selection activeCell="G30" sqref="G30"/>
    </sheetView>
  </sheetViews>
  <sheetFormatPr baseColWidth="10" defaultColWidth="11.42578125" defaultRowHeight="15" x14ac:dyDescent="0.25"/>
  <cols>
    <col min="1" max="16384" width="11.42578125" style="1"/>
  </cols>
  <sheetData>
    <row r="1" spans="1:17" x14ac:dyDescent="0.25">
      <c r="A1" s="3" t="s">
        <v>56</v>
      </c>
      <c r="B1" s="3"/>
      <c r="C1" s="3"/>
      <c r="D1" s="3"/>
      <c r="E1" s="3"/>
    </row>
    <row r="2" spans="1:17" x14ac:dyDescent="0.25">
      <c r="A2" s="3" t="s">
        <v>52</v>
      </c>
      <c r="B2" s="3"/>
      <c r="C2" s="3"/>
      <c r="D2" s="3"/>
      <c r="E2" s="3"/>
    </row>
    <row r="6" spans="1:17" x14ac:dyDescent="0.25">
      <c r="G6" s="4"/>
    </row>
    <row r="7" spans="1:17" x14ac:dyDescent="0.25">
      <c r="G7" s="4"/>
    </row>
    <row r="8" spans="1:17" x14ac:dyDescent="0.25">
      <c r="G8" s="4"/>
    </row>
    <row r="9" spans="1:17" x14ac:dyDescent="0.25">
      <c r="G9" s="4"/>
      <c r="H9" s="66"/>
      <c r="I9" s="66"/>
      <c r="J9" s="66"/>
      <c r="K9" s="66"/>
      <c r="L9" s="66"/>
      <c r="M9" s="66"/>
      <c r="N9" s="66"/>
      <c r="O9" s="66"/>
      <c r="P9" s="66"/>
      <c r="Q9" s="66"/>
    </row>
    <row r="10" spans="1:17" x14ac:dyDescent="0.25">
      <c r="H10" s="66"/>
      <c r="I10" s="66"/>
      <c r="J10" s="66"/>
      <c r="K10" s="66"/>
      <c r="L10" s="66"/>
      <c r="M10" s="66"/>
      <c r="N10" s="66"/>
      <c r="O10" s="66"/>
      <c r="P10" s="66"/>
      <c r="Q10" s="66"/>
    </row>
    <row r="19" spans="1:16" x14ac:dyDescent="0.25">
      <c r="A19" s="15" t="s">
        <v>46</v>
      </c>
    </row>
    <row r="20" spans="1:16" x14ac:dyDescent="0.25">
      <c r="A20" s="15" t="s">
        <v>53</v>
      </c>
    </row>
    <row r="21" spans="1:16" x14ac:dyDescent="0.25">
      <c r="A21" s="17" t="s">
        <v>43</v>
      </c>
    </row>
    <row r="22" spans="1:16" x14ac:dyDescent="0.25">
      <c r="A22" s="17" t="s">
        <v>42</v>
      </c>
    </row>
    <row r="23" spans="1:16" x14ac:dyDescent="0.25">
      <c r="A23" s="16" t="s">
        <v>62</v>
      </c>
    </row>
    <row r="25" spans="1:16" x14ac:dyDescent="0.25">
      <c r="A25" s="2" t="s">
        <v>0</v>
      </c>
      <c r="B25" s="2" t="s">
        <v>49</v>
      </c>
      <c r="C25" s="2" t="s">
        <v>2</v>
      </c>
      <c r="D25" s="2" t="s">
        <v>3</v>
      </c>
      <c r="E25" s="2" t="s">
        <v>4</v>
      </c>
      <c r="F25" s="2" t="s">
        <v>5</v>
      </c>
    </row>
    <row r="26" spans="1:16" x14ac:dyDescent="0.25">
      <c r="A26" s="10">
        <f>A28/$G$28</f>
        <v>0.8362530866066139</v>
      </c>
      <c r="B26" s="10">
        <f t="shared" ref="B26:F26" si="0">B28/$G$28</f>
        <v>2.5229089997016101E-2</v>
      </c>
      <c r="C26" s="10">
        <f t="shared" si="0"/>
        <v>9.1765733585307107E-3</v>
      </c>
      <c r="D26" s="10">
        <f t="shared" si="0"/>
        <v>0.10417270293762784</v>
      </c>
      <c r="E26" s="10">
        <f t="shared" si="0"/>
        <v>1.614765547632124E-2</v>
      </c>
      <c r="F26" s="10">
        <f t="shared" si="0"/>
        <v>9.0208916238902273E-3</v>
      </c>
    </row>
    <row r="27" spans="1:16" x14ac:dyDescent="0.25">
      <c r="H27" s="35"/>
      <c r="I27" s="35"/>
      <c r="J27" s="35"/>
      <c r="K27" s="35"/>
      <c r="L27" s="35"/>
      <c r="M27" s="35"/>
      <c r="N27" s="35"/>
      <c r="O27" s="35"/>
      <c r="P27" s="35"/>
    </row>
    <row r="28" spans="1:16" x14ac:dyDescent="0.25">
      <c r="A28" s="33">
        <v>193376</v>
      </c>
      <c r="B28" s="33">
        <v>5834</v>
      </c>
      <c r="C28" s="33">
        <v>2122</v>
      </c>
      <c r="D28" s="33">
        <v>24089</v>
      </c>
      <c r="E28" s="33">
        <v>3734</v>
      </c>
      <c r="F28" s="34">
        <v>2086</v>
      </c>
      <c r="G28" s="34">
        <f>SUM(A28:F28)</f>
        <v>231241</v>
      </c>
      <c r="M28" s="36"/>
      <c r="N28" s="36"/>
      <c r="O28" s="36"/>
      <c r="P28" s="36"/>
    </row>
    <row r="32" spans="1:16" x14ac:dyDescent="0.25">
      <c r="A32" s="36"/>
      <c r="B32" s="36"/>
      <c r="C32" s="36"/>
      <c r="D32" s="36"/>
      <c r="E32" s="36"/>
      <c r="F32" s="36"/>
      <c r="G32" s="36"/>
      <c r="H32" s="36"/>
      <c r="I32" s="37"/>
    </row>
    <row r="33" spans="1:9" x14ac:dyDescent="0.25">
      <c r="A33" s="37"/>
      <c r="B33" s="37"/>
      <c r="C33" s="37"/>
      <c r="D33" s="37"/>
      <c r="E33" s="37"/>
      <c r="F33" s="37"/>
      <c r="G33" s="37"/>
      <c r="H33" s="37"/>
      <c r="I33" s="37"/>
    </row>
  </sheetData>
  <mergeCells count="1">
    <mergeCell ref="H9:Q1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F30" sqref="F30"/>
    </sheetView>
  </sheetViews>
  <sheetFormatPr baseColWidth="10" defaultRowHeight="15" x14ac:dyDescent="0.25"/>
  <cols>
    <col min="2" max="2" width="14.85546875" customWidth="1"/>
    <col min="3" max="3" width="13.140625" customWidth="1"/>
  </cols>
  <sheetData>
    <row r="1" spans="1:7" x14ac:dyDescent="0.25">
      <c r="A1" s="42" t="s">
        <v>70</v>
      </c>
      <c r="B1" s="1"/>
      <c r="C1" s="1"/>
      <c r="D1" s="1"/>
      <c r="E1" s="1"/>
      <c r="F1" s="1"/>
      <c r="G1" s="1"/>
    </row>
    <row r="2" spans="1:7" x14ac:dyDescent="0.25">
      <c r="A2" s="1"/>
      <c r="B2" s="1"/>
      <c r="C2" s="1"/>
      <c r="D2" s="1"/>
      <c r="E2" s="1"/>
      <c r="F2" s="1"/>
      <c r="G2" s="1"/>
    </row>
    <row r="3" spans="1:7" x14ac:dyDescent="0.25">
      <c r="A3" s="1"/>
      <c r="B3" s="1"/>
      <c r="C3" s="1"/>
      <c r="D3" s="1"/>
      <c r="E3" s="1"/>
      <c r="F3" s="1"/>
      <c r="G3" s="1"/>
    </row>
    <row r="4" spans="1:7" x14ac:dyDescent="0.25">
      <c r="A4" s="1"/>
      <c r="B4" s="1"/>
      <c r="C4" s="1"/>
      <c r="D4" s="1"/>
      <c r="E4" s="1"/>
      <c r="F4" s="1"/>
      <c r="G4" s="1"/>
    </row>
    <row r="5" spans="1:7" x14ac:dyDescent="0.25">
      <c r="A5" s="1"/>
      <c r="B5" s="1"/>
      <c r="C5" s="1"/>
      <c r="D5" s="1"/>
      <c r="E5" s="1"/>
      <c r="F5" s="1"/>
      <c r="G5" s="1"/>
    </row>
    <row r="6" spans="1:7" x14ac:dyDescent="0.25">
      <c r="A6" s="1"/>
      <c r="B6" s="1"/>
      <c r="C6" s="1"/>
      <c r="D6" s="1"/>
      <c r="E6" s="1"/>
      <c r="F6" s="1"/>
      <c r="G6" s="1"/>
    </row>
    <row r="7" spans="1:7" x14ac:dyDescent="0.25">
      <c r="A7" s="1"/>
      <c r="B7" s="1"/>
      <c r="C7" s="1"/>
      <c r="D7" s="1"/>
      <c r="E7" s="1"/>
      <c r="F7" s="1"/>
      <c r="G7" s="1"/>
    </row>
    <row r="8" spans="1:7" x14ac:dyDescent="0.25">
      <c r="A8" s="1"/>
      <c r="B8" s="1"/>
      <c r="C8" s="1"/>
      <c r="D8" s="1"/>
      <c r="E8" s="1"/>
      <c r="F8" s="1"/>
      <c r="G8" s="1"/>
    </row>
    <row r="9" spans="1:7" x14ac:dyDescent="0.25">
      <c r="A9" s="1"/>
      <c r="B9" s="1"/>
      <c r="C9" s="1"/>
      <c r="D9" s="1"/>
      <c r="E9" s="1"/>
      <c r="F9" s="1"/>
      <c r="G9" s="1"/>
    </row>
    <row r="10" spans="1:7" x14ac:dyDescent="0.25">
      <c r="A10" s="1"/>
      <c r="B10" s="1"/>
      <c r="C10" s="1"/>
      <c r="D10" s="1"/>
      <c r="E10" s="1"/>
      <c r="F10" s="1"/>
      <c r="G10" s="1"/>
    </row>
    <row r="11" spans="1:7" x14ac:dyDescent="0.25">
      <c r="A11" s="1"/>
      <c r="B11" s="1"/>
      <c r="C11" s="1"/>
      <c r="D11" s="1"/>
      <c r="E11" s="1"/>
      <c r="F11" s="1"/>
      <c r="G11" s="1"/>
    </row>
    <row r="12" spans="1:7" x14ac:dyDescent="0.25">
      <c r="A12" s="1"/>
      <c r="B12" s="1"/>
      <c r="C12" s="1"/>
      <c r="D12" s="1"/>
      <c r="E12" s="1"/>
      <c r="F12" s="1"/>
      <c r="G12" s="1"/>
    </row>
    <row r="13" spans="1:7" x14ac:dyDescent="0.25">
      <c r="A13" s="1"/>
      <c r="B13" s="1"/>
      <c r="C13" s="1"/>
      <c r="D13" s="1"/>
      <c r="E13" s="1"/>
      <c r="F13" s="1"/>
      <c r="G13" s="1"/>
    </row>
    <row r="14" spans="1:7" x14ac:dyDescent="0.25">
      <c r="A14" s="1"/>
      <c r="B14" s="1"/>
      <c r="C14" s="1"/>
      <c r="D14" s="1"/>
      <c r="E14" s="1"/>
      <c r="F14" s="1"/>
      <c r="G14" s="1"/>
    </row>
    <row r="15" spans="1:7" x14ac:dyDescent="0.25">
      <c r="A15" s="1"/>
      <c r="B15" s="1"/>
      <c r="C15" s="1"/>
      <c r="D15" s="1"/>
      <c r="E15" s="1"/>
      <c r="F15" s="1"/>
      <c r="G15" s="1"/>
    </row>
    <row r="16" spans="1:7" x14ac:dyDescent="0.25">
      <c r="A16" s="1"/>
      <c r="B16" s="1"/>
      <c r="C16" s="1"/>
      <c r="D16" s="1"/>
      <c r="E16" s="1"/>
      <c r="F16" s="1"/>
      <c r="G16" s="1"/>
    </row>
    <row r="17" spans="1:7" x14ac:dyDescent="0.25">
      <c r="A17" s="17" t="s">
        <v>63</v>
      </c>
      <c r="B17" s="1"/>
      <c r="C17" s="1"/>
      <c r="D17" s="1"/>
      <c r="E17" s="1"/>
      <c r="F17" s="1"/>
      <c r="G17" s="1"/>
    </row>
    <row r="18" spans="1:7" x14ac:dyDescent="0.25">
      <c r="A18" s="18" t="s">
        <v>67</v>
      </c>
      <c r="B18" s="1"/>
      <c r="C18" s="1"/>
      <c r="D18" s="1"/>
      <c r="E18" s="1"/>
      <c r="F18" s="1"/>
      <c r="G18" s="1"/>
    </row>
    <row r="21" spans="1:7" ht="66" x14ac:dyDescent="0.25">
      <c r="B21" s="43" t="s">
        <v>68</v>
      </c>
      <c r="C21" s="43" t="s">
        <v>69</v>
      </c>
    </row>
    <row r="22" spans="1:7" ht="17.25" x14ac:dyDescent="0.35">
      <c r="A22" s="44">
        <v>2017</v>
      </c>
      <c r="B22" s="45">
        <v>1.4502992440681046</v>
      </c>
      <c r="C22" s="45">
        <v>5.2181202745879602</v>
      </c>
    </row>
    <row r="23" spans="1:7" ht="17.25" x14ac:dyDescent="0.35">
      <c r="A23" s="44">
        <v>2018</v>
      </c>
      <c r="B23" s="45">
        <v>9.3364504576203746</v>
      </c>
      <c r="C23" s="45">
        <v>6.3032726507418708</v>
      </c>
    </row>
    <row r="24" spans="1:7" ht="17.25" x14ac:dyDescent="0.35">
      <c r="A24" s="44">
        <v>2019</v>
      </c>
      <c r="B24" s="45">
        <v>14.375142168236204</v>
      </c>
      <c r="C24" s="45">
        <v>3.3762762677829001</v>
      </c>
    </row>
    <row r="25" spans="1:7" ht="17.25" x14ac:dyDescent="0.35">
      <c r="A25" s="44">
        <v>2020</v>
      </c>
      <c r="B25" s="45">
        <v>9.5716922293642206</v>
      </c>
      <c r="C25" s="45">
        <v>-6.5675806925986473</v>
      </c>
    </row>
    <row r="26" spans="1:7" ht="17.25" x14ac:dyDescent="0.35">
      <c r="A26" s="44">
        <v>2021</v>
      </c>
      <c r="B26" s="45">
        <v>14.347011674507755</v>
      </c>
      <c r="C26" s="45">
        <v>9.2546906684431303</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1"/>
  <sheetViews>
    <sheetView zoomScaleNormal="100" workbookViewId="0">
      <selection activeCell="A2" sqref="A2"/>
    </sheetView>
  </sheetViews>
  <sheetFormatPr baseColWidth="10" defaultRowHeight="16.5" x14ac:dyDescent="0.3"/>
  <cols>
    <col min="1" max="1" width="12.7109375" style="50" customWidth="1"/>
    <col min="2" max="10" width="11.42578125" style="50"/>
    <col min="11" max="11" width="11.5703125" style="50" bestFit="1" customWidth="1"/>
    <col min="12" max="12" width="10.42578125" style="50" bestFit="1" customWidth="1"/>
    <col min="13" max="13" width="16.85546875" style="50" bestFit="1" customWidth="1"/>
    <col min="14" max="16384" width="11.42578125" style="50"/>
  </cols>
  <sheetData>
    <row r="1" spans="1:14" x14ac:dyDescent="0.3">
      <c r="A1" s="46" t="s">
        <v>79</v>
      </c>
      <c r="B1" s="47"/>
      <c r="C1" s="48"/>
      <c r="D1" s="49"/>
      <c r="E1" s="49"/>
      <c r="F1" s="49"/>
      <c r="H1" s="49"/>
    </row>
    <row r="2" spans="1:14" x14ac:dyDescent="0.3">
      <c r="A2" s="48"/>
      <c r="B2" s="47"/>
      <c r="C2" s="48"/>
      <c r="D2" s="49"/>
      <c r="E2" s="49"/>
      <c r="F2" s="49"/>
      <c r="H2" s="49"/>
      <c r="L2" s="47" t="s">
        <v>71</v>
      </c>
      <c r="M2" s="47" t="s">
        <v>72</v>
      </c>
      <c r="N2" s="47"/>
    </row>
    <row r="3" spans="1:14" x14ac:dyDescent="0.3">
      <c r="A3" s="48"/>
      <c r="B3" s="47"/>
      <c r="C3" s="48"/>
      <c r="D3" s="49"/>
      <c r="E3" s="49"/>
      <c r="F3" s="49"/>
      <c r="H3" s="49"/>
      <c r="K3" s="50">
        <v>2008</v>
      </c>
      <c r="L3" s="50">
        <v>1</v>
      </c>
      <c r="M3" s="40">
        <v>50431.646075700002</v>
      </c>
      <c r="N3" s="48"/>
    </row>
    <row r="4" spans="1:14" x14ac:dyDescent="0.3">
      <c r="A4" s="48"/>
      <c r="B4" s="47"/>
      <c r="C4" s="48"/>
      <c r="D4" s="49"/>
      <c r="E4" s="49"/>
      <c r="F4" s="49"/>
      <c r="H4" s="49"/>
      <c r="L4" s="50">
        <v>2</v>
      </c>
      <c r="M4" s="40">
        <v>52189.366571399994</v>
      </c>
      <c r="N4" s="48"/>
    </row>
    <row r="5" spans="1:14" x14ac:dyDescent="0.3">
      <c r="A5" s="48"/>
      <c r="B5" s="47"/>
      <c r="C5" s="48"/>
      <c r="D5" s="49"/>
      <c r="E5" s="49"/>
      <c r="F5" s="49"/>
      <c r="H5" s="49"/>
      <c r="L5" s="50">
        <v>3</v>
      </c>
      <c r="M5" s="40">
        <v>52088.554860699995</v>
      </c>
      <c r="N5" s="48"/>
    </row>
    <row r="6" spans="1:14" x14ac:dyDescent="0.3">
      <c r="A6" s="48"/>
      <c r="B6" s="47"/>
      <c r="C6" s="48"/>
      <c r="D6" s="49"/>
      <c r="E6" s="49"/>
      <c r="F6" s="49"/>
      <c r="H6" s="49"/>
      <c r="L6" s="50">
        <v>4</v>
      </c>
      <c r="M6" s="40">
        <v>53288.282637800003</v>
      </c>
      <c r="N6" s="48"/>
    </row>
    <row r="7" spans="1:14" x14ac:dyDescent="0.3">
      <c r="A7" s="48"/>
      <c r="B7" s="47"/>
      <c r="C7" s="48"/>
      <c r="D7" s="49"/>
      <c r="E7" s="49"/>
      <c r="F7" s="49"/>
      <c r="H7" s="49"/>
      <c r="K7" s="50">
        <v>2009</v>
      </c>
      <c r="L7" s="50">
        <v>1</v>
      </c>
      <c r="M7" s="40">
        <v>53634.844442900001</v>
      </c>
      <c r="N7" s="48"/>
    </row>
    <row r="8" spans="1:14" x14ac:dyDescent="0.3">
      <c r="A8" s="48"/>
      <c r="B8" s="47"/>
      <c r="C8" s="48"/>
      <c r="D8" s="49"/>
      <c r="E8" s="49"/>
      <c r="F8" s="49"/>
      <c r="H8" s="49"/>
      <c r="L8" s="50">
        <v>2</v>
      </c>
      <c r="M8" s="40">
        <v>54525.277383699999</v>
      </c>
      <c r="N8" s="48"/>
    </row>
    <row r="9" spans="1:14" x14ac:dyDescent="0.3">
      <c r="A9" s="48"/>
      <c r="B9" s="47"/>
      <c r="C9" s="48"/>
      <c r="D9" s="49"/>
      <c r="E9" s="49"/>
      <c r="F9" s="49"/>
      <c r="H9" s="49"/>
      <c r="L9" s="50">
        <v>3</v>
      </c>
      <c r="M9" s="40">
        <v>54019.485192999993</v>
      </c>
      <c r="N9" s="48"/>
    </row>
    <row r="10" spans="1:14" x14ac:dyDescent="0.3">
      <c r="A10" s="48"/>
      <c r="B10" s="47"/>
      <c r="C10" s="48"/>
      <c r="D10" s="49"/>
      <c r="E10" s="49"/>
      <c r="F10" s="49"/>
      <c r="H10" s="49"/>
      <c r="L10" s="50">
        <v>4</v>
      </c>
      <c r="M10" s="40">
        <v>53298.655361100005</v>
      </c>
      <c r="N10" s="48"/>
    </row>
    <row r="11" spans="1:14" x14ac:dyDescent="0.3">
      <c r="A11" s="48"/>
      <c r="B11" s="47"/>
      <c r="C11" s="48"/>
      <c r="D11" s="49"/>
      <c r="E11" s="49"/>
      <c r="F11" s="49"/>
      <c r="H11" s="49"/>
      <c r="K11" s="50">
        <v>2010</v>
      </c>
      <c r="L11" s="50">
        <v>1</v>
      </c>
      <c r="M11" s="40">
        <v>54257.6747187</v>
      </c>
      <c r="N11" s="48"/>
    </row>
    <row r="12" spans="1:14" x14ac:dyDescent="0.3">
      <c r="A12" s="48"/>
      <c r="B12" s="47"/>
      <c r="C12" s="48"/>
      <c r="D12" s="49"/>
      <c r="E12" s="49"/>
      <c r="F12" s="49"/>
      <c r="H12" s="49"/>
      <c r="L12" s="50">
        <v>2</v>
      </c>
      <c r="M12" s="40">
        <v>53600.498401600002</v>
      </c>
      <c r="N12" s="48"/>
    </row>
    <row r="13" spans="1:14" x14ac:dyDescent="0.3">
      <c r="A13" s="48"/>
      <c r="B13" s="47"/>
      <c r="C13" s="48"/>
      <c r="D13" s="49"/>
      <c r="E13" s="49"/>
      <c r="F13" s="49"/>
      <c r="H13" s="49"/>
      <c r="L13" s="50">
        <v>3</v>
      </c>
      <c r="M13" s="40">
        <v>53053.843805799996</v>
      </c>
      <c r="N13" s="48"/>
    </row>
    <row r="14" spans="1:14" x14ac:dyDescent="0.3">
      <c r="A14" s="48"/>
      <c r="B14" s="47"/>
      <c r="C14" s="48"/>
      <c r="D14" s="49"/>
      <c r="E14" s="49"/>
      <c r="F14" s="49"/>
      <c r="H14" s="49"/>
      <c r="L14" s="50">
        <v>4</v>
      </c>
      <c r="M14" s="40">
        <v>53907.989208700004</v>
      </c>
      <c r="N14" s="48"/>
    </row>
    <row r="15" spans="1:14" x14ac:dyDescent="0.3">
      <c r="A15" s="48"/>
      <c r="B15" s="47"/>
      <c r="C15" s="48"/>
      <c r="D15" s="49"/>
      <c r="E15" s="49"/>
      <c r="F15" s="49"/>
      <c r="H15" s="49"/>
      <c r="K15" s="50">
        <v>2011</v>
      </c>
      <c r="L15" s="50">
        <v>1</v>
      </c>
      <c r="M15" s="40">
        <v>54517.579431300001</v>
      </c>
      <c r="N15" s="48"/>
    </row>
    <row r="16" spans="1:14" x14ac:dyDescent="0.3">
      <c r="A16" s="48"/>
      <c r="B16" s="47"/>
      <c r="C16" s="48"/>
      <c r="D16" s="49"/>
      <c r="E16" s="49"/>
      <c r="F16" s="49"/>
      <c r="H16" s="49"/>
      <c r="L16" s="50">
        <v>2</v>
      </c>
      <c r="M16" s="40">
        <v>55012.668328600004</v>
      </c>
      <c r="N16" s="48"/>
    </row>
    <row r="17" spans="1:14" x14ac:dyDescent="0.3">
      <c r="A17" s="48"/>
      <c r="B17" s="47"/>
      <c r="C17" s="48"/>
      <c r="D17" s="49"/>
      <c r="E17" s="49"/>
      <c r="F17" s="49"/>
      <c r="H17" s="49"/>
      <c r="L17" s="50">
        <v>3</v>
      </c>
      <c r="M17" s="40">
        <v>52357.670349</v>
      </c>
      <c r="N17" s="48"/>
    </row>
    <row r="18" spans="1:14" ht="17.25" x14ac:dyDescent="0.35">
      <c r="A18" s="51"/>
      <c r="B18" s="47"/>
      <c r="C18" s="48"/>
      <c r="D18" s="49"/>
      <c r="E18" s="49"/>
      <c r="F18" s="49"/>
      <c r="H18" s="49"/>
      <c r="L18" s="50">
        <v>4</v>
      </c>
      <c r="M18" s="40">
        <v>52921.062265500004</v>
      </c>
      <c r="N18" s="48"/>
    </row>
    <row r="19" spans="1:14" x14ac:dyDescent="0.3">
      <c r="A19" s="48"/>
      <c r="B19" s="47"/>
      <c r="C19" s="48"/>
      <c r="D19" s="49"/>
      <c r="E19" s="49"/>
      <c r="F19" s="49"/>
      <c r="H19" s="49"/>
      <c r="K19" s="50">
        <v>2012</v>
      </c>
      <c r="L19" s="50">
        <v>1</v>
      </c>
      <c r="M19" s="40">
        <v>52318.216665399996</v>
      </c>
      <c r="N19" s="48"/>
    </row>
    <row r="20" spans="1:14" x14ac:dyDescent="0.3">
      <c r="A20" s="52" t="s">
        <v>73</v>
      </c>
      <c r="B20" s="47"/>
      <c r="C20" s="48"/>
      <c r="D20" s="49"/>
      <c r="E20" s="49"/>
      <c r="F20" s="49"/>
      <c r="H20" s="49"/>
      <c r="L20" s="50">
        <v>2</v>
      </c>
      <c r="M20" s="40">
        <v>53908.967868599997</v>
      </c>
      <c r="N20" s="48"/>
    </row>
    <row r="21" spans="1:14" x14ac:dyDescent="0.3">
      <c r="A21" s="53" t="s">
        <v>74</v>
      </c>
      <c r="B21" s="47"/>
      <c r="C21" s="48"/>
      <c r="D21" s="49"/>
      <c r="E21" s="49"/>
      <c r="F21" s="49"/>
      <c r="H21" s="49"/>
      <c r="L21" s="50">
        <v>3</v>
      </c>
      <c r="M21" s="40">
        <v>53355.434810999999</v>
      </c>
      <c r="N21" s="48"/>
    </row>
    <row r="22" spans="1:14" x14ac:dyDescent="0.3">
      <c r="A22" s="54" t="s">
        <v>75</v>
      </c>
      <c r="B22" s="47"/>
      <c r="C22" s="48"/>
      <c r="D22" s="49"/>
      <c r="E22" s="49"/>
      <c r="F22" s="49"/>
      <c r="H22" s="49"/>
      <c r="L22" s="50">
        <v>4</v>
      </c>
      <c r="M22" s="40">
        <v>54462.466792399995</v>
      </c>
      <c r="N22" s="48"/>
    </row>
    <row r="23" spans="1:14" x14ac:dyDescent="0.3">
      <c r="A23" s="48"/>
      <c r="B23" s="47"/>
      <c r="C23" s="48"/>
      <c r="D23" s="49"/>
      <c r="E23" s="49"/>
      <c r="F23" s="49"/>
      <c r="H23" s="49"/>
      <c r="K23" s="50">
        <v>2013</v>
      </c>
      <c r="L23" s="50">
        <v>1</v>
      </c>
      <c r="M23" s="40">
        <v>52657.062829399998</v>
      </c>
      <c r="N23" s="48"/>
    </row>
    <row r="24" spans="1:14" x14ac:dyDescent="0.3">
      <c r="A24" s="48"/>
      <c r="B24" s="47"/>
      <c r="C24" s="48"/>
      <c r="D24" s="49"/>
      <c r="E24" s="49"/>
      <c r="F24" s="49"/>
      <c r="H24" s="49"/>
      <c r="L24" s="50">
        <v>2</v>
      </c>
      <c r="M24" s="40">
        <v>52530.999369900004</v>
      </c>
      <c r="N24" s="48"/>
    </row>
    <row r="25" spans="1:14" x14ac:dyDescent="0.3">
      <c r="A25" s="48"/>
      <c r="B25" s="47"/>
      <c r="C25" s="48"/>
      <c r="D25" s="49"/>
      <c r="E25" s="49"/>
      <c r="F25" s="49"/>
      <c r="H25" s="49"/>
      <c r="L25" s="50">
        <v>3</v>
      </c>
      <c r="M25" s="40">
        <v>54988.379692700008</v>
      </c>
      <c r="N25" s="48"/>
    </row>
    <row r="26" spans="1:14" x14ac:dyDescent="0.3">
      <c r="A26" s="48"/>
      <c r="B26" s="47"/>
      <c r="C26" s="48"/>
      <c r="D26" s="49"/>
      <c r="E26" s="49"/>
      <c r="F26" s="49"/>
      <c r="H26" s="49"/>
      <c r="L26" s="50">
        <v>4</v>
      </c>
      <c r="M26" s="40">
        <v>55729.337167299993</v>
      </c>
      <c r="N26" s="48"/>
    </row>
    <row r="27" spans="1:14" x14ac:dyDescent="0.3">
      <c r="A27" s="48"/>
      <c r="B27" s="47"/>
      <c r="C27" s="48"/>
      <c r="D27" s="49"/>
      <c r="E27" s="49"/>
      <c r="F27" s="49"/>
      <c r="H27" s="49"/>
      <c r="K27" s="50">
        <v>2014</v>
      </c>
      <c r="L27" s="50">
        <v>1</v>
      </c>
      <c r="M27" s="40">
        <v>56436.223487399999</v>
      </c>
      <c r="N27" s="48"/>
    </row>
    <row r="28" spans="1:14" x14ac:dyDescent="0.3">
      <c r="A28" s="48"/>
      <c r="B28" s="47"/>
      <c r="C28" s="48"/>
      <c r="D28" s="49"/>
      <c r="E28" s="49"/>
      <c r="F28" s="49"/>
      <c r="H28" s="49"/>
      <c r="L28" s="50">
        <v>2</v>
      </c>
      <c r="M28" s="40">
        <v>54955.728206299995</v>
      </c>
      <c r="N28" s="48"/>
    </row>
    <row r="29" spans="1:14" x14ac:dyDescent="0.3">
      <c r="A29" s="48"/>
      <c r="B29" s="47"/>
      <c r="C29" s="48"/>
      <c r="D29" s="49"/>
      <c r="E29" s="49"/>
      <c r="F29" s="49"/>
      <c r="H29" s="49"/>
      <c r="L29" s="50">
        <v>3</v>
      </c>
      <c r="M29" s="40">
        <v>54085.992247599999</v>
      </c>
      <c r="N29" s="48"/>
    </row>
    <row r="30" spans="1:14" x14ac:dyDescent="0.3">
      <c r="A30" s="48"/>
      <c r="B30" s="47"/>
      <c r="C30" s="48"/>
      <c r="D30" s="49"/>
      <c r="E30" s="49"/>
      <c r="F30" s="49"/>
      <c r="H30" s="49"/>
      <c r="L30" s="50">
        <v>4</v>
      </c>
      <c r="M30" s="40">
        <v>54904.29689740001</v>
      </c>
      <c r="N30" s="48"/>
    </row>
    <row r="31" spans="1:14" x14ac:dyDescent="0.3">
      <c r="A31" s="48"/>
      <c r="B31" s="47"/>
      <c r="C31" s="48"/>
      <c r="D31" s="49"/>
      <c r="E31" s="49"/>
      <c r="F31" s="49"/>
      <c r="H31" s="49"/>
      <c r="K31" s="50">
        <v>2015</v>
      </c>
      <c r="L31" s="50">
        <v>1</v>
      </c>
      <c r="M31" s="40">
        <v>55029.4553428</v>
      </c>
      <c r="N31" s="48"/>
    </row>
    <row r="32" spans="1:14" x14ac:dyDescent="0.3">
      <c r="A32" s="48"/>
      <c r="B32" s="47"/>
      <c r="C32" s="48"/>
      <c r="D32" s="49"/>
      <c r="E32" s="49"/>
      <c r="F32" s="49"/>
      <c r="H32" s="49"/>
      <c r="L32" s="50">
        <v>2</v>
      </c>
      <c r="M32" s="40">
        <v>56047.292905300004</v>
      </c>
      <c r="N32" s="48"/>
    </row>
    <row r="33" spans="1:14" x14ac:dyDescent="0.3">
      <c r="A33" s="48"/>
      <c r="B33" s="47"/>
      <c r="C33" s="48"/>
      <c r="D33" s="49"/>
      <c r="E33" s="49"/>
      <c r="F33" s="49"/>
      <c r="H33" s="49"/>
      <c r="L33" s="50">
        <v>3</v>
      </c>
      <c r="M33" s="40">
        <v>55966.255271900001</v>
      </c>
      <c r="N33" s="48"/>
    </row>
    <row r="34" spans="1:14" x14ac:dyDescent="0.3">
      <c r="A34" s="48"/>
      <c r="B34" s="47"/>
      <c r="C34" s="48"/>
      <c r="D34" s="49"/>
      <c r="E34" s="49"/>
      <c r="F34" s="49"/>
      <c r="H34" s="49"/>
      <c r="L34" s="50">
        <v>4</v>
      </c>
      <c r="M34" s="40">
        <v>57692.377029999996</v>
      </c>
      <c r="N34" s="48"/>
    </row>
    <row r="35" spans="1:14" ht="17.25" x14ac:dyDescent="0.35">
      <c r="A35" s="51"/>
      <c r="B35" s="47"/>
      <c r="C35" s="48"/>
      <c r="D35" s="49"/>
      <c r="E35" s="49"/>
      <c r="F35" s="49"/>
      <c r="H35" s="49"/>
      <c r="K35" s="50">
        <v>2016</v>
      </c>
      <c r="L35" s="50">
        <v>1</v>
      </c>
      <c r="M35" s="40">
        <v>57387.710204800002</v>
      </c>
      <c r="N35" s="48"/>
    </row>
    <row r="36" spans="1:14" x14ac:dyDescent="0.3">
      <c r="A36" s="48"/>
      <c r="B36" s="47"/>
      <c r="C36" s="48"/>
      <c r="D36" s="49"/>
      <c r="E36" s="49"/>
      <c r="F36" s="49"/>
      <c r="H36" s="49"/>
      <c r="L36" s="50">
        <v>2</v>
      </c>
      <c r="M36" s="40">
        <v>56942.518295499998</v>
      </c>
      <c r="N36" s="48"/>
    </row>
    <row r="37" spans="1:14" x14ac:dyDescent="0.3">
      <c r="A37" s="48"/>
      <c r="B37" s="47"/>
      <c r="C37" s="48"/>
      <c r="D37" s="49"/>
      <c r="E37" s="49"/>
      <c r="F37" s="49"/>
      <c r="H37" s="49"/>
      <c r="L37" s="50">
        <v>3</v>
      </c>
      <c r="M37" s="40">
        <v>57211.346938099996</v>
      </c>
      <c r="N37" s="48"/>
    </row>
    <row r="38" spans="1:14" x14ac:dyDescent="0.3">
      <c r="A38" s="48"/>
      <c r="B38" s="47"/>
      <c r="C38" s="48"/>
      <c r="D38" s="49"/>
      <c r="E38" s="49"/>
      <c r="F38" s="49"/>
      <c r="H38" s="49"/>
      <c r="L38" s="50">
        <v>4</v>
      </c>
      <c r="M38" s="40">
        <v>55431.595979999998</v>
      </c>
      <c r="N38" s="48"/>
    </row>
    <row r="39" spans="1:14" x14ac:dyDescent="0.3">
      <c r="A39" s="48"/>
      <c r="B39" s="47"/>
      <c r="C39" s="48"/>
      <c r="D39" s="49"/>
      <c r="E39" s="49"/>
      <c r="F39" s="49"/>
      <c r="H39" s="49"/>
      <c r="K39" s="50">
        <v>2017</v>
      </c>
      <c r="L39" s="50">
        <v>1</v>
      </c>
      <c r="M39" s="40">
        <v>57526.227302200001</v>
      </c>
      <c r="N39" s="48"/>
    </row>
    <row r="40" spans="1:14" x14ac:dyDescent="0.3">
      <c r="A40" s="48"/>
      <c r="B40" s="47"/>
      <c r="C40" s="48"/>
      <c r="D40" s="49"/>
      <c r="E40" s="49"/>
      <c r="F40" s="49"/>
      <c r="H40" s="49"/>
      <c r="L40" s="50">
        <v>2</v>
      </c>
      <c r="M40" s="40">
        <v>59701.071746200003</v>
      </c>
      <c r="N40" s="48"/>
    </row>
    <row r="41" spans="1:14" x14ac:dyDescent="0.3">
      <c r="A41" s="48"/>
      <c r="B41" s="47"/>
      <c r="C41" s="48"/>
      <c r="D41" s="49"/>
      <c r="E41" s="49"/>
      <c r="F41" s="49"/>
      <c r="H41" s="49"/>
      <c r="L41" s="50">
        <v>3</v>
      </c>
      <c r="M41" s="40">
        <v>57829.575489800001</v>
      </c>
      <c r="N41" s="48"/>
    </row>
    <row r="42" spans="1:14" x14ac:dyDescent="0.3">
      <c r="A42" s="48"/>
      <c r="B42" s="47"/>
      <c r="C42" s="48"/>
      <c r="D42" s="49"/>
      <c r="E42" s="49"/>
      <c r="F42" s="49"/>
      <c r="H42" s="49"/>
      <c r="L42" s="50">
        <v>4</v>
      </c>
      <c r="M42" s="40">
        <v>60396.116278900001</v>
      </c>
      <c r="N42" s="48"/>
    </row>
    <row r="43" spans="1:14" x14ac:dyDescent="0.3">
      <c r="A43" s="48"/>
      <c r="B43" s="47"/>
      <c r="C43" s="48"/>
      <c r="D43" s="49"/>
      <c r="E43" s="49"/>
      <c r="F43" s="49"/>
      <c r="H43" s="49"/>
      <c r="K43" s="50">
        <v>2018</v>
      </c>
      <c r="L43" s="50">
        <v>1</v>
      </c>
      <c r="M43" s="40">
        <v>59207.642678499993</v>
      </c>
      <c r="N43" s="48"/>
    </row>
    <row r="44" spans="1:14" x14ac:dyDescent="0.3">
      <c r="A44" s="48"/>
      <c r="B44" s="47"/>
      <c r="C44" s="48"/>
      <c r="D44" s="49"/>
      <c r="E44" s="49"/>
      <c r="F44" s="49"/>
      <c r="H44" s="49"/>
      <c r="L44" s="50">
        <v>2</v>
      </c>
      <c r="M44" s="40">
        <v>65204.070946699998</v>
      </c>
      <c r="N44" s="48"/>
    </row>
    <row r="45" spans="1:14" x14ac:dyDescent="0.3">
      <c r="A45" s="48"/>
      <c r="B45" s="47"/>
      <c r="C45" s="48"/>
      <c r="D45" s="49"/>
      <c r="E45" s="49"/>
      <c r="F45" s="49"/>
      <c r="H45" s="49"/>
      <c r="L45" s="50">
        <v>3</v>
      </c>
      <c r="M45" s="40">
        <v>64803.141725599999</v>
      </c>
      <c r="N45" s="48"/>
    </row>
    <row r="46" spans="1:14" x14ac:dyDescent="0.3">
      <c r="A46" s="48"/>
      <c r="B46" s="47"/>
      <c r="C46" s="48"/>
      <c r="D46" s="49"/>
      <c r="E46" s="49"/>
      <c r="F46" s="49"/>
      <c r="H46" s="49"/>
      <c r="L46" s="50">
        <v>4</v>
      </c>
      <c r="M46" s="40">
        <v>63464.538103500003</v>
      </c>
      <c r="N46" s="48"/>
    </row>
    <row r="47" spans="1:14" x14ac:dyDescent="0.3">
      <c r="A47" s="48"/>
      <c r="B47" s="47"/>
      <c r="C47" s="48"/>
      <c r="D47" s="49"/>
      <c r="E47" s="49"/>
      <c r="F47" s="49"/>
      <c r="H47" s="49"/>
      <c r="K47" s="50">
        <v>2019</v>
      </c>
      <c r="L47" s="50">
        <v>1</v>
      </c>
      <c r="M47" s="40">
        <v>64306.437039800003</v>
      </c>
      <c r="N47" s="48"/>
    </row>
    <row r="48" spans="1:14" x14ac:dyDescent="0.3">
      <c r="A48" s="48"/>
      <c r="B48" s="47"/>
      <c r="C48" s="48"/>
      <c r="D48" s="49"/>
      <c r="E48" s="49"/>
      <c r="F48" s="49"/>
      <c r="H48" s="49"/>
      <c r="L48" s="50">
        <v>2</v>
      </c>
      <c r="M48" s="40">
        <v>66257.331726300006</v>
      </c>
      <c r="N48" s="48"/>
    </row>
    <row r="49" spans="1:14" x14ac:dyDescent="0.3">
      <c r="A49" s="48"/>
      <c r="B49" s="47"/>
      <c r="C49" s="48"/>
      <c r="D49" s="49"/>
      <c r="E49" s="49"/>
      <c r="F49" s="49"/>
      <c r="H49" s="49"/>
      <c r="L49" s="50">
        <v>3</v>
      </c>
      <c r="M49" s="40">
        <v>69514.566583899999</v>
      </c>
      <c r="N49" s="48"/>
    </row>
    <row r="50" spans="1:14" x14ac:dyDescent="0.3">
      <c r="A50" s="48"/>
      <c r="B50" s="47"/>
      <c r="C50" s="48"/>
      <c r="D50" s="49"/>
      <c r="E50" s="49"/>
      <c r="F50" s="49"/>
      <c r="H50" s="49"/>
      <c r="L50" s="50">
        <v>4</v>
      </c>
      <c r="M50" s="40">
        <v>74265.619029699985</v>
      </c>
      <c r="N50" s="48"/>
    </row>
    <row r="51" spans="1:14" x14ac:dyDescent="0.3">
      <c r="A51" s="48"/>
      <c r="B51" s="47"/>
      <c r="C51" s="48"/>
      <c r="D51" s="49"/>
      <c r="E51" s="49"/>
      <c r="F51" s="49"/>
      <c r="H51" s="49"/>
      <c r="K51" s="50">
        <v>2020</v>
      </c>
      <c r="L51" s="50">
        <v>1</v>
      </c>
      <c r="M51" s="40">
        <v>68439.480862700002</v>
      </c>
      <c r="N51" s="48"/>
    </row>
    <row r="52" spans="1:14" x14ac:dyDescent="0.3">
      <c r="A52" s="48"/>
      <c r="B52" s="47"/>
      <c r="C52" s="48"/>
      <c r="D52" s="49"/>
      <c r="E52" s="49"/>
      <c r="F52" s="49"/>
      <c r="H52" s="49"/>
      <c r="L52" s="50">
        <v>2</v>
      </c>
      <c r="M52" s="40">
        <v>65544.641134199992</v>
      </c>
      <c r="N52" s="48"/>
    </row>
    <row r="53" spans="1:14" x14ac:dyDescent="0.3">
      <c r="A53" s="47"/>
      <c r="B53" s="47"/>
      <c r="C53" s="48"/>
      <c r="D53" s="49"/>
      <c r="E53" s="49"/>
      <c r="F53" s="49"/>
      <c r="H53" s="49"/>
      <c r="L53" s="50">
        <v>3</v>
      </c>
      <c r="M53" s="40">
        <v>74745.692426900001</v>
      </c>
      <c r="N53" s="48"/>
    </row>
    <row r="54" spans="1:14" x14ac:dyDescent="0.3">
      <c r="A54" s="47"/>
      <c r="B54" s="47"/>
      <c r="C54" s="48"/>
      <c r="D54" s="49"/>
      <c r="E54" s="49"/>
      <c r="F54" s="49"/>
      <c r="H54" s="49"/>
      <c r="L54" s="50">
        <v>4</v>
      </c>
      <c r="M54" s="40">
        <v>67701.253113600003</v>
      </c>
      <c r="N54" s="48"/>
    </row>
    <row r="55" spans="1:14" x14ac:dyDescent="0.3">
      <c r="A55" s="47"/>
      <c r="B55" s="47"/>
      <c r="C55" s="48"/>
      <c r="D55" s="49"/>
      <c r="E55" s="49"/>
      <c r="F55" s="49"/>
      <c r="H55" s="49"/>
      <c r="K55" s="50">
        <v>2021</v>
      </c>
      <c r="L55" s="50">
        <v>1</v>
      </c>
      <c r="M55" s="40">
        <v>71046.760243700002</v>
      </c>
      <c r="N55" s="47"/>
    </row>
    <row r="56" spans="1:14" x14ac:dyDescent="0.3">
      <c r="A56"/>
      <c r="B56" s="47"/>
      <c r="C56" s="48"/>
      <c r="D56" s="49"/>
      <c r="E56" s="49"/>
      <c r="F56" s="49"/>
      <c r="H56" s="49"/>
      <c r="L56" s="50">
        <v>2</v>
      </c>
      <c r="M56" s="40">
        <v>75136.385810399996</v>
      </c>
      <c r="N56" s="47"/>
    </row>
    <row r="57" spans="1:14" x14ac:dyDescent="0.3">
      <c r="A57" s="48"/>
      <c r="B57" s="47"/>
      <c r="C57" s="48"/>
      <c r="D57" s="49"/>
      <c r="E57" s="49"/>
      <c r="F57" s="49"/>
      <c r="H57" s="49"/>
      <c r="L57" s="50">
        <v>3</v>
      </c>
      <c r="M57" s="40">
        <v>80585.158039000002</v>
      </c>
      <c r="N57" s="47"/>
    </row>
    <row r="58" spans="1:14" x14ac:dyDescent="0.3">
      <c r="A58" s="48"/>
      <c r="B58" s="47"/>
      <c r="C58" s="48"/>
      <c r="D58" s="49"/>
      <c r="E58" s="49"/>
      <c r="F58" s="49"/>
      <c r="H58" s="49"/>
      <c r="L58" s="50">
        <v>4</v>
      </c>
      <c r="M58" s="40">
        <v>81925.562730500009</v>
      </c>
      <c r="N58" s="47"/>
    </row>
    <row r="59" spans="1:14" x14ac:dyDescent="0.3">
      <c r="A59" s="48"/>
      <c r="B59" s="47"/>
      <c r="C59" s="48"/>
      <c r="D59" s="49"/>
      <c r="E59" s="49"/>
      <c r="F59" s="49"/>
      <c r="H59" s="49"/>
      <c r="L59" s="47"/>
      <c r="M59" s="40"/>
      <c r="N59" s="48"/>
    </row>
    <row r="60" spans="1:14" x14ac:dyDescent="0.3">
      <c r="A60" s="48"/>
      <c r="B60" s="47"/>
      <c r="C60" s="48"/>
      <c r="D60" s="49"/>
      <c r="E60" s="49"/>
      <c r="F60" s="49"/>
      <c r="H60" s="49"/>
      <c r="K60" s="55" t="s">
        <v>76</v>
      </c>
      <c r="L60" s="47"/>
      <c r="M60" s="40"/>
      <c r="N60" s="48"/>
    </row>
    <row r="61" spans="1:14" x14ac:dyDescent="0.3">
      <c r="A61" s="48"/>
      <c r="B61" s="47"/>
      <c r="C61" s="48"/>
      <c r="D61" s="49"/>
      <c r="E61" s="49"/>
      <c r="F61" s="49"/>
      <c r="H61" s="49"/>
      <c r="K61" s="55" t="s">
        <v>77</v>
      </c>
      <c r="L61" s="47"/>
      <c r="M61" s="40"/>
      <c r="N61" s="48"/>
    </row>
    <row r="62" spans="1:14" x14ac:dyDescent="0.3">
      <c r="A62" s="48"/>
      <c r="B62" s="47"/>
      <c r="C62" s="48"/>
      <c r="D62" s="49"/>
      <c r="E62" s="49"/>
      <c r="F62" s="49"/>
      <c r="H62" s="49"/>
      <c r="K62" s="56" t="s">
        <v>78</v>
      </c>
      <c r="L62" s="47"/>
      <c r="M62" s="40"/>
      <c r="N62" s="48"/>
    </row>
    <row r="63" spans="1:14" x14ac:dyDescent="0.3">
      <c r="A63" s="48"/>
      <c r="B63" s="47"/>
      <c r="C63" s="48"/>
      <c r="D63" s="49"/>
      <c r="E63" s="49"/>
      <c r="F63" s="49"/>
      <c r="H63" s="49"/>
      <c r="M63" s="40"/>
      <c r="N63" s="48"/>
    </row>
    <row r="64" spans="1:14" x14ac:dyDescent="0.3">
      <c r="A64" s="48"/>
      <c r="B64" s="47"/>
      <c r="C64" s="48"/>
      <c r="D64" s="49"/>
      <c r="E64" s="49"/>
      <c r="F64" s="49"/>
      <c r="H64" s="49"/>
      <c r="M64" s="40"/>
      <c r="N64" s="48"/>
    </row>
    <row r="65" spans="1:14" x14ac:dyDescent="0.3">
      <c r="A65" s="48"/>
      <c r="B65" s="47"/>
      <c r="C65" s="48"/>
      <c r="D65" s="49"/>
      <c r="E65" s="49"/>
      <c r="F65" s="49"/>
      <c r="H65" s="49"/>
      <c r="M65" s="40"/>
      <c r="N65" s="48"/>
    </row>
    <row r="66" spans="1:14" x14ac:dyDescent="0.3">
      <c r="A66" s="48"/>
      <c r="B66" s="47"/>
      <c r="C66" s="48"/>
      <c r="D66" s="49"/>
      <c r="E66" s="49"/>
      <c r="F66" s="49"/>
      <c r="H66" s="49"/>
      <c r="M66" s="40"/>
      <c r="N66" s="48"/>
    </row>
    <row r="67" spans="1:14" x14ac:dyDescent="0.3">
      <c r="A67" s="48"/>
      <c r="B67" s="47"/>
      <c r="C67" s="48"/>
      <c r="D67" s="49"/>
      <c r="E67" s="49"/>
      <c r="F67" s="49"/>
      <c r="H67" s="49"/>
      <c r="M67" s="40"/>
      <c r="N67" s="48"/>
    </row>
    <row r="68" spans="1:14" x14ac:dyDescent="0.3">
      <c r="A68" s="48"/>
      <c r="B68" s="47"/>
      <c r="C68" s="48"/>
      <c r="D68" s="49"/>
      <c r="E68" s="49"/>
      <c r="F68" s="49"/>
      <c r="H68" s="49"/>
      <c r="M68" s="40"/>
      <c r="N68" s="48"/>
    </row>
    <row r="69" spans="1:14" x14ac:dyDescent="0.3">
      <c r="A69" s="48"/>
      <c r="B69" s="47"/>
      <c r="C69" s="48"/>
      <c r="D69" s="49"/>
      <c r="E69" s="49"/>
      <c r="F69" s="49"/>
      <c r="H69" s="49"/>
      <c r="M69" s="40"/>
      <c r="N69" s="48"/>
    </row>
    <row r="70" spans="1:14" x14ac:dyDescent="0.3">
      <c r="A70" s="48"/>
      <c r="B70" s="47"/>
      <c r="C70" s="48"/>
      <c r="D70" s="49"/>
      <c r="E70" s="49"/>
      <c r="F70" s="49"/>
      <c r="H70" s="49"/>
      <c r="M70" s="40"/>
      <c r="N70" s="48"/>
    </row>
    <row r="71" spans="1:14" x14ac:dyDescent="0.3">
      <c r="A71" s="48"/>
      <c r="B71" s="47"/>
      <c r="C71" s="48"/>
      <c r="D71" s="49"/>
      <c r="E71" s="49"/>
      <c r="F71" s="49"/>
      <c r="H71" s="49"/>
      <c r="M71" s="40"/>
      <c r="N71" s="48"/>
    </row>
    <row r="72" spans="1:14" x14ac:dyDescent="0.3">
      <c r="A72" s="48"/>
      <c r="B72" s="47"/>
      <c r="C72" s="48"/>
      <c r="D72" s="49"/>
      <c r="E72" s="49"/>
      <c r="F72" s="49"/>
      <c r="H72" s="49"/>
      <c r="M72" s="40"/>
      <c r="N72" s="48"/>
    </row>
    <row r="73" spans="1:14" x14ac:dyDescent="0.3">
      <c r="A73" s="48"/>
      <c r="B73" s="47"/>
      <c r="C73" s="48"/>
      <c r="D73" s="49"/>
      <c r="E73" s="49"/>
      <c r="F73" s="49"/>
      <c r="H73" s="49"/>
      <c r="M73" s="40"/>
      <c r="N73" s="48"/>
    </row>
    <row r="74" spans="1:14" x14ac:dyDescent="0.3">
      <c r="A74" s="48"/>
      <c r="B74" s="47"/>
      <c r="C74" s="48"/>
      <c r="D74" s="49"/>
      <c r="E74" s="49"/>
      <c r="F74" s="49"/>
      <c r="H74" s="49"/>
      <c r="M74" s="40"/>
      <c r="N74" s="48"/>
    </row>
    <row r="75" spans="1:14" x14ac:dyDescent="0.3">
      <c r="A75" s="48"/>
      <c r="B75" s="47"/>
      <c r="C75" s="48"/>
      <c r="D75" s="49"/>
      <c r="E75" s="49"/>
      <c r="F75" s="49"/>
      <c r="H75" s="49"/>
      <c r="L75" s="47"/>
      <c r="M75" s="40"/>
      <c r="N75" s="48"/>
    </row>
    <row r="76" spans="1:14" x14ac:dyDescent="0.3">
      <c r="A76" s="48"/>
      <c r="B76" s="47"/>
      <c r="C76" s="48"/>
      <c r="D76" s="49"/>
      <c r="E76" s="49"/>
      <c r="F76" s="49"/>
      <c r="H76" s="49"/>
      <c r="L76" s="47"/>
      <c r="M76" s="40"/>
      <c r="N76" s="48"/>
    </row>
    <row r="77" spans="1:14" x14ac:dyDescent="0.3">
      <c r="A77" s="48"/>
      <c r="B77" s="47"/>
      <c r="C77" s="48"/>
      <c r="D77" s="49"/>
      <c r="E77" s="49"/>
      <c r="F77" s="49"/>
      <c r="H77" s="49"/>
      <c r="L77" s="47"/>
      <c r="M77" s="40"/>
      <c r="N77" s="48"/>
    </row>
    <row r="78" spans="1:14" x14ac:dyDescent="0.3">
      <c r="A78" s="48"/>
      <c r="B78" s="47"/>
      <c r="C78" s="48"/>
      <c r="D78" s="49"/>
      <c r="E78" s="49"/>
      <c r="F78" s="49"/>
      <c r="H78" s="49"/>
      <c r="L78" s="47"/>
      <c r="M78" s="40"/>
      <c r="N78" s="48"/>
    </row>
    <row r="79" spans="1:14" x14ac:dyDescent="0.3">
      <c r="A79" s="48"/>
      <c r="B79" s="47"/>
      <c r="C79" s="48"/>
      <c r="D79" s="49"/>
      <c r="E79" s="49"/>
      <c r="F79" s="49"/>
      <c r="H79" s="49"/>
      <c r="L79" s="47"/>
      <c r="M79" s="40"/>
      <c r="N79" s="48"/>
    </row>
    <row r="80" spans="1:14" x14ac:dyDescent="0.3">
      <c r="A80" s="48"/>
      <c r="B80" s="47"/>
      <c r="C80" s="48"/>
      <c r="D80" s="49"/>
      <c r="E80" s="49"/>
      <c r="F80" s="49"/>
      <c r="H80" s="49"/>
      <c r="L80" s="47"/>
      <c r="M80" s="40"/>
      <c r="N80" s="48"/>
    </row>
    <row r="81" spans="1:14" x14ac:dyDescent="0.3">
      <c r="A81" s="48"/>
      <c r="B81" s="47"/>
      <c r="C81" s="48">
        <f>SUM(C68:C79)</f>
        <v>0</v>
      </c>
      <c r="D81" s="49"/>
      <c r="E81" s="49"/>
      <c r="F81" s="49"/>
      <c r="H81" s="49"/>
      <c r="L81" s="47"/>
      <c r="M81" s="40"/>
      <c r="N81" s="48"/>
    </row>
    <row r="82" spans="1:14" x14ac:dyDescent="0.3">
      <c r="A82" s="48"/>
      <c r="B82" s="47"/>
      <c r="C82" s="48"/>
      <c r="D82" s="49"/>
      <c r="E82" s="49"/>
      <c r="F82" s="49"/>
      <c r="H82" s="49"/>
      <c r="L82" s="47"/>
      <c r="M82" s="40"/>
      <c r="N82" s="48"/>
    </row>
    <row r="83" spans="1:14" x14ac:dyDescent="0.3">
      <c r="A83" s="48"/>
      <c r="B83" s="47"/>
      <c r="C83" s="48"/>
      <c r="D83" s="49"/>
      <c r="E83" s="49"/>
      <c r="F83" s="49"/>
      <c r="H83" s="49"/>
      <c r="L83" s="47"/>
      <c r="M83" s="40"/>
      <c r="N83" s="48"/>
    </row>
    <row r="84" spans="1:14" x14ac:dyDescent="0.3">
      <c r="A84" s="48"/>
      <c r="B84" s="47"/>
      <c r="C84" s="48"/>
      <c r="D84" s="49"/>
      <c r="E84" s="49"/>
      <c r="F84" s="49"/>
      <c r="H84" s="49"/>
      <c r="L84" s="47"/>
      <c r="M84" s="40"/>
      <c r="N84" s="48"/>
    </row>
    <row r="85" spans="1:14" x14ac:dyDescent="0.3">
      <c r="A85" s="48"/>
      <c r="B85" s="47"/>
      <c r="C85" s="48"/>
      <c r="D85" s="49"/>
      <c r="E85" s="49"/>
      <c r="F85" s="49"/>
      <c r="H85" s="49"/>
      <c r="L85" s="47"/>
      <c r="M85" s="40"/>
      <c r="N85" s="48"/>
    </row>
    <row r="86" spans="1:14" x14ac:dyDescent="0.3">
      <c r="A86" s="48"/>
      <c r="B86" s="47"/>
      <c r="C86" s="48"/>
      <c r="D86" s="49"/>
      <c r="E86" s="49"/>
      <c r="F86" s="49"/>
      <c r="H86" s="49"/>
      <c r="L86" s="47"/>
      <c r="M86" s="40"/>
      <c r="N86" s="48"/>
    </row>
    <row r="87" spans="1:14" x14ac:dyDescent="0.3">
      <c r="A87" s="48"/>
      <c r="B87" s="47"/>
      <c r="C87" s="48"/>
      <c r="D87" s="49"/>
      <c r="E87" s="49"/>
      <c r="F87" s="49"/>
      <c r="H87" s="49"/>
      <c r="L87" s="47"/>
      <c r="M87" s="40"/>
      <c r="N87" s="48"/>
    </row>
    <row r="88" spans="1:14" x14ac:dyDescent="0.3">
      <c r="A88" s="48"/>
      <c r="B88" s="47"/>
      <c r="C88" s="48"/>
      <c r="D88" s="49"/>
      <c r="E88" s="49"/>
      <c r="F88" s="49"/>
      <c r="H88" s="49"/>
      <c r="L88" s="47"/>
      <c r="M88" s="40"/>
      <c r="N88" s="48"/>
    </row>
    <row r="89" spans="1:14" x14ac:dyDescent="0.3">
      <c r="A89" s="48"/>
      <c r="B89" s="47"/>
      <c r="C89" s="48"/>
      <c r="D89" s="49"/>
      <c r="E89" s="49"/>
      <c r="F89" s="49"/>
      <c r="H89" s="49"/>
      <c r="L89" s="47"/>
      <c r="M89" s="40"/>
      <c r="N89" s="48"/>
    </row>
    <row r="90" spans="1:14" x14ac:dyDescent="0.3">
      <c r="A90" s="48"/>
      <c r="B90" s="47"/>
      <c r="C90" s="48"/>
      <c r="D90" s="49"/>
      <c r="E90" s="49"/>
      <c r="F90" s="49"/>
      <c r="H90" s="49"/>
      <c r="L90" s="47"/>
      <c r="M90" s="40"/>
      <c r="N90" s="48"/>
    </row>
    <row r="91" spans="1:14" x14ac:dyDescent="0.3">
      <c r="A91" s="48"/>
      <c r="B91" s="47"/>
      <c r="C91" s="48"/>
      <c r="D91" s="49"/>
      <c r="E91" s="49"/>
      <c r="F91" s="49"/>
      <c r="H91" s="49"/>
      <c r="L91" s="47"/>
      <c r="M91" s="40"/>
      <c r="N91" s="48"/>
    </row>
    <row r="92" spans="1:14" x14ac:dyDescent="0.3">
      <c r="A92" s="48"/>
      <c r="B92" s="47"/>
      <c r="C92" s="48"/>
      <c r="D92" s="49"/>
      <c r="E92" s="49"/>
      <c r="F92" s="49"/>
      <c r="H92" s="49"/>
      <c r="L92" s="47"/>
      <c r="M92" s="40"/>
      <c r="N92" s="48"/>
    </row>
    <row r="93" spans="1:14" x14ac:dyDescent="0.3">
      <c r="A93" s="48"/>
      <c r="B93" s="47"/>
      <c r="C93" s="48"/>
      <c r="D93" s="49"/>
      <c r="E93" s="49"/>
      <c r="F93" s="49"/>
      <c r="H93" s="49"/>
      <c r="L93" s="47"/>
      <c r="M93" s="40"/>
      <c r="N93" s="48"/>
    </row>
    <row r="94" spans="1:14" x14ac:dyDescent="0.3">
      <c r="A94" s="48"/>
      <c r="B94" s="47"/>
      <c r="C94" s="48"/>
      <c r="D94" s="49"/>
      <c r="E94" s="49"/>
      <c r="F94" s="49"/>
      <c r="H94" s="49"/>
      <c r="L94" s="47"/>
      <c r="M94" s="40"/>
      <c r="N94" s="48"/>
    </row>
    <row r="95" spans="1:14" x14ac:dyDescent="0.3">
      <c r="A95" s="48"/>
      <c r="B95" s="47"/>
      <c r="C95" s="48"/>
      <c r="D95" s="49"/>
      <c r="E95" s="49"/>
      <c r="F95" s="49"/>
      <c r="H95" s="49"/>
      <c r="L95" s="47"/>
      <c r="M95" s="40"/>
      <c r="N95" s="48"/>
    </row>
    <row r="96" spans="1:14" x14ac:dyDescent="0.3">
      <c r="A96" s="48"/>
      <c r="B96" s="47"/>
      <c r="C96" s="48"/>
      <c r="D96" s="49"/>
      <c r="E96" s="49"/>
      <c r="F96" s="49"/>
      <c r="H96" s="49"/>
      <c r="L96" s="47"/>
      <c r="M96" s="40"/>
      <c r="N96" s="48"/>
    </row>
    <row r="97" spans="1:14" x14ac:dyDescent="0.3">
      <c r="A97" s="48"/>
      <c r="B97" s="47"/>
      <c r="C97" s="48"/>
      <c r="D97" s="49"/>
      <c r="E97" s="49"/>
      <c r="F97" s="49"/>
      <c r="H97" s="49"/>
      <c r="L97" s="47"/>
      <c r="M97" s="40"/>
      <c r="N97" s="48"/>
    </row>
    <row r="98" spans="1:14" x14ac:dyDescent="0.3">
      <c r="A98" s="48"/>
      <c r="B98" s="47"/>
      <c r="C98" s="48"/>
      <c r="D98" s="49"/>
      <c r="E98" s="49"/>
      <c r="F98" s="49"/>
      <c r="H98" s="49"/>
      <c r="L98" s="47"/>
      <c r="M98" s="40"/>
      <c r="N98" s="48"/>
    </row>
    <row r="99" spans="1:14" x14ac:dyDescent="0.3">
      <c r="A99" s="48"/>
      <c r="B99" s="47"/>
      <c r="C99" s="48"/>
      <c r="D99" s="49"/>
      <c r="E99" s="49"/>
      <c r="F99" s="49"/>
      <c r="H99" s="49"/>
      <c r="L99" s="47"/>
      <c r="M99" s="40"/>
      <c r="N99" s="48"/>
    </row>
    <row r="100" spans="1:14" x14ac:dyDescent="0.3">
      <c r="A100" s="48"/>
      <c r="B100" s="47"/>
      <c r="C100" s="48"/>
      <c r="D100" s="49"/>
      <c r="E100" s="49"/>
      <c r="F100" s="49"/>
      <c r="H100" s="49"/>
      <c r="L100" s="47"/>
      <c r="M100" s="40"/>
      <c r="N100" s="48"/>
    </row>
    <row r="101" spans="1:14" x14ac:dyDescent="0.3">
      <c r="A101" s="48"/>
      <c r="B101" s="47"/>
      <c r="C101" s="48"/>
      <c r="D101" s="49"/>
      <c r="E101" s="49"/>
      <c r="F101" s="49"/>
      <c r="H101" s="49"/>
      <c r="L101" s="47"/>
      <c r="M101" s="40"/>
      <c r="N101" s="48"/>
    </row>
    <row r="102" spans="1:14" x14ac:dyDescent="0.3">
      <c r="A102" s="48"/>
      <c r="B102" s="47"/>
      <c r="C102" s="48"/>
      <c r="D102" s="49"/>
      <c r="E102" s="49"/>
      <c r="F102" s="49"/>
      <c r="H102" s="49"/>
      <c r="L102" s="47"/>
      <c r="M102" s="40"/>
      <c r="N102" s="48"/>
    </row>
    <row r="103" spans="1:14" x14ac:dyDescent="0.3">
      <c r="A103" s="48"/>
      <c r="B103" s="47"/>
      <c r="C103" s="48"/>
      <c r="D103" s="49"/>
      <c r="E103" s="49"/>
      <c r="F103" s="49"/>
      <c r="H103" s="49"/>
      <c r="L103" s="47"/>
      <c r="M103" s="40"/>
      <c r="N103" s="48"/>
    </row>
    <row r="104" spans="1:14" x14ac:dyDescent="0.3">
      <c r="A104" s="48"/>
      <c r="B104" s="47"/>
      <c r="C104" s="48"/>
      <c r="D104" s="49"/>
      <c r="E104" s="49"/>
      <c r="F104" s="49"/>
      <c r="H104" s="49"/>
      <c r="L104" s="47"/>
      <c r="M104" s="40"/>
      <c r="N104" s="48"/>
    </row>
    <row r="105" spans="1:14" x14ac:dyDescent="0.3">
      <c r="A105" s="48"/>
      <c r="B105" s="47"/>
      <c r="C105" s="48"/>
      <c r="D105" s="49"/>
      <c r="E105" s="49"/>
      <c r="F105" s="49"/>
      <c r="H105" s="49"/>
      <c r="L105" s="47"/>
      <c r="M105" s="40"/>
      <c r="N105" s="48"/>
    </row>
    <row r="106" spans="1:14" x14ac:dyDescent="0.3">
      <c r="A106" s="48"/>
      <c r="B106" s="47"/>
      <c r="C106" s="48"/>
      <c r="D106" s="49"/>
      <c r="E106" s="49"/>
      <c r="F106" s="49"/>
      <c r="H106" s="49"/>
      <c r="L106" s="47"/>
      <c r="M106" s="40"/>
      <c r="N106" s="48"/>
    </row>
    <row r="107" spans="1:14" x14ac:dyDescent="0.3">
      <c r="A107" s="48"/>
      <c r="B107" s="47"/>
      <c r="C107" s="48"/>
      <c r="D107" s="49"/>
      <c r="E107" s="49"/>
      <c r="F107" s="49"/>
      <c r="H107" s="49"/>
      <c r="L107" s="47"/>
      <c r="M107" s="40"/>
      <c r="N107" s="48"/>
    </row>
    <row r="108" spans="1:14" x14ac:dyDescent="0.3">
      <c r="A108" s="48"/>
      <c r="B108" s="47"/>
      <c r="C108" s="48"/>
      <c r="D108" s="49"/>
      <c r="E108" s="49"/>
      <c r="F108" s="49"/>
      <c r="H108" s="49"/>
      <c r="L108" s="47"/>
      <c r="M108" s="40"/>
      <c r="N108" s="48"/>
    </row>
    <row r="109" spans="1:14" x14ac:dyDescent="0.3">
      <c r="A109" s="48"/>
      <c r="B109" s="47"/>
      <c r="C109" s="48"/>
      <c r="D109" s="49"/>
      <c r="E109" s="49"/>
      <c r="F109" s="49"/>
      <c r="H109" s="49"/>
      <c r="L109" s="47"/>
      <c r="M109" s="40"/>
      <c r="N109" s="48"/>
    </row>
    <row r="110" spans="1:14" x14ac:dyDescent="0.3">
      <c r="A110" s="48"/>
      <c r="B110" s="47"/>
      <c r="C110" s="48"/>
      <c r="D110" s="49"/>
      <c r="E110" s="49"/>
      <c r="F110" s="49"/>
      <c r="H110" s="49"/>
      <c r="L110" s="47"/>
      <c r="M110" s="40"/>
      <c r="N110" s="48"/>
    </row>
    <row r="111" spans="1:14" x14ac:dyDescent="0.3">
      <c r="A111" s="48"/>
      <c r="B111" s="47"/>
      <c r="C111" s="48"/>
      <c r="D111" s="49"/>
      <c r="E111" s="49"/>
      <c r="F111" s="49"/>
      <c r="H111" s="49"/>
      <c r="L111" s="47"/>
      <c r="M111" s="40"/>
      <c r="N111" s="48"/>
    </row>
    <row r="112" spans="1:14" x14ac:dyDescent="0.3">
      <c r="A112" s="48"/>
      <c r="B112" s="47"/>
      <c r="C112" s="48"/>
      <c r="D112" s="49"/>
      <c r="E112" s="49"/>
      <c r="F112" s="49"/>
      <c r="H112" s="49"/>
      <c r="L112" s="47"/>
      <c r="M112" s="40"/>
      <c r="N112" s="48"/>
    </row>
    <row r="113" spans="1:14" x14ac:dyDescent="0.3">
      <c r="A113" s="48"/>
      <c r="B113" s="47"/>
      <c r="C113" s="48"/>
      <c r="D113" s="49"/>
      <c r="E113" s="49"/>
      <c r="F113" s="49"/>
      <c r="H113" s="49"/>
      <c r="L113" s="47"/>
      <c r="M113" s="40"/>
      <c r="N113" s="48"/>
    </row>
    <row r="114" spans="1:14" x14ac:dyDescent="0.3">
      <c r="A114" s="48"/>
      <c r="B114" s="47"/>
      <c r="C114" s="48"/>
      <c r="D114" s="49"/>
      <c r="E114" s="49"/>
      <c r="F114" s="49"/>
      <c r="H114" s="49"/>
      <c r="L114" s="47"/>
      <c r="M114" s="40"/>
      <c r="N114" s="48"/>
    </row>
    <row r="115" spans="1:14" x14ac:dyDescent="0.3">
      <c r="A115" s="48"/>
      <c r="B115" s="47"/>
      <c r="C115" s="48"/>
      <c r="D115" s="49"/>
      <c r="E115" s="49"/>
      <c r="F115" s="49"/>
      <c r="H115" s="49"/>
      <c r="L115" s="47"/>
      <c r="M115" s="40"/>
      <c r="N115" s="48"/>
    </row>
    <row r="116" spans="1:14" x14ac:dyDescent="0.3">
      <c r="A116" s="48"/>
      <c r="B116" s="47"/>
      <c r="C116" s="48"/>
      <c r="D116" s="49"/>
      <c r="E116" s="49"/>
      <c r="F116" s="49"/>
      <c r="H116" s="49"/>
      <c r="L116" s="47"/>
      <c r="M116" s="40"/>
      <c r="N116" s="48"/>
    </row>
    <row r="117" spans="1:14" x14ac:dyDescent="0.3">
      <c r="A117" s="48"/>
      <c r="B117" s="47"/>
      <c r="C117" s="48"/>
      <c r="D117" s="49"/>
      <c r="E117" s="49"/>
      <c r="F117" s="49"/>
      <c r="H117" s="49"/>
      <c r="L117" s="47"/>
      <c r="M117" s="40"/>
      <c r="N117" s="48"/>
    </row>
    <row r="118" spans="1:14" x14ac:dyDescent="0.3">
      <c r="A118" s="48"/>
      <c r="B118" s="47"/>
      <c r="C118" s="48"/>
      <c r="D118" s="49"/>
      <c r="E118" s="49"/>
      <c r="F118" s="49"/>
      <c r="H118" s="49"/>
      <c r="L118" s="47"/>
      <c r="M118" s="40"/>
      <c r="N118" s="48"/>
    </row>
    <row r="119" spans="1:14" x14ac:dyDescent="0.3">
      <c r="A119" s="48"/>
      <c r="B119" s="47"/>
      <c r="C119" s="48"/>
      <c r="D119" s="49"/>
      <c r="E119" s="49"/>
      <c r="F119" s="49"/>
      <c r="H119" s="49"/>
      <c r="L119" s="47"/>
      <c r="M119" s="40"/>
      <c r="N119" s="48"/>
    </row>
    <row r="120" spans="1:14" x14ac:dyDescent="0.3">
      <c r="A120" s="48"/>
      <c r="B120" s="47"/>
      <c r="C120" s="48"/>
      <c r="D120" s="49"/>
      <c r="E120" s="49"/>
      <c r="F120" s="49"/>
      <c r="H120" s="49"/>
      <c r="L120" s="47"/>
      <c r="M120" s="40"/>
      <c r="N120" s="48"/>
    </row>
    <row r="121" spans="1:14" x14ac:dyDescent="0.3">
      <c r="A121" s="48"/>
      <c r="B121" s="47"/>
      <c r="C121" s="48"/>
      <c r="D121" s="49"/>
      <c r="E121" s="49"/>
      <c r="F121" s="49"/>
      <c r="H121" s="49"/>
      <c r="L121" s="47"/>
      <c r="M121" s="40"/>
      <c r="N121" s="48"/>
    </row>
    <row r="122" spans="1:14" x14ac:dyDescent="0.3">
      <c r="A122" s="48"/>
      <c r="B122" s="47"/>
      <c r="C122" s="48"/>
      <c r="D122" s="49"/>
      <c r="E122" s="49"/>
      <c r="F122" s="49"/>
      <c r="H122" s="49"/>
      <c r="L122" s="47"/>
      <c r="M122" s="40"/>
      <c r="N122" s="48"/>
    </row>
    <row r="123" spans="1:14" x14ac:dyDescent="0.3">
      <c r="A123" s="48"/>
      <c r="B123" s="47"/>
      <c r="C123" s="48"/>
      <c r="D123" s="49"/>
      <c r="E123" s="49"/>
      <c r="F123" s="49"/>
      <c r="H123" s="49"/>
      <c r="L123" s="47"/>
      <c r="M123" s="40"/>
      <c r="N123" s="48"/>
    </row>
    <row r="124" spans="1:14" x14ac:dyDescent="0.3">
      <c r="A124" s="48"/>
      <c r="B124" s="47"/>
      <c r="C124" s="48"/>
      <c r="D124" s="49"/>
      <c r="E124" s="49"/>
      <c r="F124" s="49"/>
      <c r="H124" s="49"/>
      <c r="L124" s="47"/>
      <c r="M124" s="40"/>
      <c r="N124" s="48"/>
    </row>
    <row r="125" spans="1:14" x14ac:dyDescent="0.3">
      <c r="A125" s="48"/>
      <c r="B125" s="47"/>
      <c r="C125" s="48"/>
      <c r="D125" s="49"/>
      <c r="E125" s="49"/>
      <c r="F125" s="49"/>
      <c r="H125" s="49"/>
      <c r="L125" s="47"/>
      <c r="M125" s="40"/>
      <c r="N125" s="48"/>
    </row>
    <row r="126" spans="1:14" x14ac:dyDescent="0.3">
      <c r="A126" s="48"/>
      <c r="B126" s="47"/>
      <c r="C126" s="48"/>
      <c r="D126" s="49"/>
      <c r="E126" s="49"/>
      <c r="F126" s="49"/>
      <c r="H126" s="49"/>
      <c r="L126" s="47"/>
      <c r="M126" s="40"/>
      <c r="N126" s="48"/>
    </row>
    <row r="127" spans="1:14" x14ac:dyDescent="0.3">
      <c r="A127" s="48"/>
      <c r="B127" s="47"/>
      <c r="C127" s="48"/>
      <c r="D127" s="49"/>
      <c r="E127" s="49"/>
      <c r="F127" s="49"/>
      <c r="H127" s="49"/>
      <c r="L127" s="47"/>
      <c r="M127" s="40"/>
      <c r="N127" s="48"/>
    </row>
    <row r="128" spans="1:14" x14ac:dyDescent="0.3">
      <c r="A128" s="48"/>
      <c r="B128" s="47"/>
      <c r="C128" s="48"/>
      <c r="D128" s="49"/>
      <c r="E128" s="49"/>
      <c r="F128" s="49"/>
      <c r="H128" s="49"/>
      <c r="L128" s="47"/>
      <c r="M128" s="40"/>
      <c r="N128" s="48"/>
    </row>
    <row r="129" spans="1:14" x14ac:dyDescent="0.3">
      <c r="A129" s="48"/>
      <c r="B129" s="47"/>
      <c r="C129" s="48"/>
      <c r="D129" s="49"/>
      <c r="E129" s="49"/>
      <c r="F129" s="49"/>
      <c r="H129" s="49"/>
      <c r="L129" s="47"/>
      <c r="M129" s="40"/>
      <c r="N129" s="48"/>
    </row>
    <row r="130" spans="1:14" x14ac:dyDescent="0.3">
      <c r="A130" s="48"/>
      <c r="B130" s="47"/>
      <c r="C130" s="48"/>
      <c r="D130" s="49"/>
      <c r="E130" s="49"/>
      <c r="F130" s="49"/>
      <c r="H130" s="49"/>
      <c r="L130" s="47"/>
      <c r="M130" s="40"/>
      <c r="N130" s="48"/>
    </row>
    <row r="131" spans="1:14" x14ac:dyDescent="0.3">
      <c r="A131" s="48"/>
      <c r="B131" s="47"/>
      <c r="C131" s="48"/>
      <c r="D131" s="49"/>
      <c r="E131" s="49"/>
      <c r="F131" s="49"/>
      <c r="H131" s="49"/>
      <c r="L131" s="47"/>
      <c r="M131" s="40"/>
      <c r="N131" s="48"/>
    </row>
    <row r="132" spans="1:14" x14ac:dyDescent="0.3">
      <c r="A132" s="48"/>
      <c r="B132" s="47"/>
      <c r="C132" s="48"/>
      <c r="D132" s="49"/>
      <c r="E132" s="49"/>
      <c r="F132" s="49"/>
      <c r="H132" s="49"/>
      <c r="L132" s="47"/>
      <c r="M132" s="40"/>
      <c r="N132" s="48"/>
    </row>
    <row r="133" spans="1:14" x14ac:dyDescent="0.3">
      <c r="A133" s="48"/>
      <c r="B133" s="47"/>
      <c r="C133" s="48"/>
      <c r="D133" s="49"/>
      <c r="E133" s="49"/>
      <c r="F133" s="49"/>
      <c r="H133" s="49"/>
      <c r="L133" s="47"/>
      <c r="M133" s="40"/>
      <c r="N133" s="48"/>
    </row>
    <row r="134" spans="1:14" x14ac:dyDescent="0.3">
      <c r="A134" s="48"/>
      <c r="B134" s="47"/>
      <c r="C134" s="48"/>
      <c r="D134" s="49"/>
      <c r="E134" s="49"/>
      <c r="F134" s="49"/>
      <c r="H134" s="49"/>
      <c r="L134" s="47"/>
      <c r="M134" s="40"/>
      <c r="N134" s="48"/>
    </row>
    <row r="135" spans="1:14" x14ac:dyDescent="0.3">
      <c r="A135" s="48"/>
      <c r="B135" s="47"/>
      <c r="C135" s="48"/>
      <c r="D135" s="49"/>
      <c r="E135" s="49"/>
      <c r="F135" s="49"/>
      <c r="H135" s="49"/>
      <c r="L135" s="47"/>
      <c r="M135" s="40"/>
      <c r="N135" s="48"/>
    </row>
    <row r="136" spans="1:14" x14ac:dyDescent="0.3">
      <c r="A136" s="48"/>
      <c r="B136" s="47"/>
      <c r="C136" s="48"/>
      <c r="D136" s="49"/>
      <c r="E136" s="49"/>
      <c r="F136" s="49"/>
      <c r="H136" s="49"/>
      <c r="L136" s="47"/>
      <c r="M136" s="40"/>
      <c r="N136" s="48"/>
    </row>
    <row r="137" spans="1:14" x14ac:dyDescent="0.3">
      <c r="A137" s="48"/>
      <c r="B137" s="47"/>
      <c r="C137" s="48"/>
      <c r="D137" s="49"/>
      <c r="E137" s="49"/>
      <c r="F137" s="49"/>
      <c r="H137" s="49"/>
      <c r="L137" s="47"/>
      <c r="M137" s="40"/>
      <c r="N137" s="48"/>
    </row>
    <row r="138" spans="1:14" x14ac:dyDescent="0.3">
      <c r="A138" s="48"/>
      <c r="B138" s="47"/>
      <c r="C138" s="48"/>
      <c r="D138" s="49"/>
      <c r="E138" s="49"/>
      <c r="F138" s="49"/>
      <c r="H138" s="49"/>
      <c r="L138" s="47"/>
      <c r="M138" s="40"/>
      <c r="N138" s="48"/>
    </row>
    <row r="139" spans="1:14" x14ac:dyDescent="0.3">
      <c r="A139" s="48"/>
      <c r="B139" s="47"/>
      <c r="C139" s="48"/>
      <c r="D139" s="49"/>
      <c r="E139" s="49"/>
      <c r="F139" s="49"/>
      <c r="H139" s="49"/>
      <c r="L139" s="47"/>
      <c r="M139" s="40"/>
      <c r="N139" s="48"/>
    </row>
    <row r="140" spans="1:14" x14ac:dyDescent="0.3">
      <c r="A140" s="48"/>
      <c r="B140" s="47"/>
      <c r="C140" s="48"/>
      <c r="D140" s="49"/>
      <c r="E140" s="49"/>
      <c r="F140" s="49"/>
      <c r="H140" s="49"/>
      <c r="L140" s="47"/>
      <c r="M140" s="40"/>
      <c r="N140" s="48"/>
    </row>
    <row r="141" spans="1:14" x14ac:dyDescent="0.3">
      <c r="A141" s="48"/>
      <c r="B141" s="47"/>
      <c r="C141" s="48"/>
      <c r="D141" s="49"/>
      <c r="E141" s="49"/>
      <c r="F141" s="49"/>
      <c r="H141" s="49"/>
      <c r="L141" s="47"/>
      <c r="M141" s="40"/>
      <c r="N141" s="48"/>
    </row>
    <row r="142" spans="1:14" x14ac:dyDescent="0.3">
      <c r="A142" s="48"/>
      <c r="B142" s="47"/>
      <c r="C142" s="48"/>
      <c r="D142" s="49"/>
      <c r="E142" s="49"/>
      <c r="F142" s="49"/>
      <c r="H142" s="49"/>
      <c r="L142" s="47"/>
      <c r="M142" s="40"/>
      <c r="N142" s="48"/>
    </row>
    <row r="143" spans="1:14" x14ac:dyDescent="0.3">
      <c r="A143" s="48"/>
      <c r="B143" s="47"/>
      <c r="C143" s="48"/>
      <c r="D143" s="49"/>
      <c r="E143" s="49"/>
      <c r="F143" s="49"/>
      <c r="H143" s="49"/>
      <c r="L143" s="47"/>
      <c r="M143" s="40"/>
      <c r="N143" s="48"/>
    </row>
    <row r="144" spans="1:14" x14ac:dyDescent="0.3">
      <c r="A144" s="48"/>
      <c r="B144" s="47"/>
      <c r="C144" s="48"/>
      <c r="D144" s="49"/>
      <c r="E144" s="49"/>
      <c r="F144" s="49"/>
      <c r="H144" s="49"/>
      <c r="L144" s="47"/>
      <c r="M144" s="40"/>
      <c r="N144" s="48"/>
    </row>
    <row r="145" spans="1:14" x14ac:dyDescent="0.3">
      <c r="A145" s="48"/>
      <c r="B145" s="47"/>
      <c r="C145" s="48"/>
      <c r="D145" s="49"/>
      <c r="E145" s="49"/>
      <c r="F145" s="49"/>
      <c r="H145" s="49"/>
      <c r="L145" s="47"/>
      <c r="M145" s="40"/>
      <c r="N145" s="48"/>
    </row>
    <row r="146" spans="1:14" x14ac:dyDescent="0.3">
      <c r="A146" s="48"/>
      <c r="B146" s="47"/>
      <c r="C146" s="48"/>
      <c r="D146" s="49"/>
      <c r="E146" s="49"/>
      <c r="F146" s="49"/>
      <c r="H146" s="49"/>
      <c r="L146" s="47"/>
      <c r="M146" s="40"/>
      <c r="N146" s="48"/>
    </row>
    <row r="147" spans="1:14" x14ac:dyDescent="0.3">
      <c r="A147" s="48"/>
      <c r="B147" s="47"/>
      <c r="C147" s="48"/>
      <c r="D147" s="49"/>
      <c r="E147" s="49"/>
      <c r="F147" s="49"/>
      <c r="H147" s="49"/>
      <c r="L147" s="47"/>
      <c r="M147" s="40"/>
      <c r="N147" s="48"/>
    </row>
    <row r="148" spans="1:14" x14ac:dyDescent="0.3">
      <c r="A148" s="48"/>
      <c r="B148" s="47"/>
      <c r="C148" s="48"/>
      <c r="D148" s="49"/>
      <c r="E148" s="49"/>
      <c r="F148" s="49"/>
      <c r="H148" s="49"/>
      <c r="L148" s="47"/>
      <c r="M148" s="40"/>
      <c r="N148" s="48"/>
    </row>
    <row r="149" spans="1:14" x14ac:dyDescent="0.3">
      <c r="A149" s="48"/>
      <c r="B149" s="47"/>
      <c r="C149" s="48"/>
      <c r="D149" s="49"/>
      <c r="E149" s="49"/>
      <c r="F149" s="49"/>
      <c r="H149" s="49"/>
      <c r="L149" s="47"/>
      <c r="M149" s="40"/>
      <c r="N149" s="48"/>
    </row>
    <row r="150" spans="1:14" x14ac:dyDescent="0.3">
      <c r="A150" s="48"/>
      <c r="B150" s="47"/>
      <c r="C150" s="48"/>
      <c r="D150" s="49"/>
      <c r="E150" s="49"/>
      <c r="F150" s="49"/>
      <c r="H150" s="49"/>
      <c r="L150" s="47"/>
      <c r="M150" s="40"/>
      <c r="N150" s="48"/>
    </row>
    <row r="151" spans="1:14" x14ac:dyDescent="0.3">
      <c r="A151" s="48"/>
      <c r="B151" s="47"/>
      <c r="C151" s="48"/>
      <c r="D151" s="49"/>
      <c r="E151" s="49"/>
      <c r="F151" s="49"/>
      <c r="H151" s="49"/>
      <c r="L151" s="47"/>
      <c r="M151" s="40"/>
      <c r="N151" s="48"/>
    </row>
    <row r="152" spans="1:14" x14ac:dyDescent="0.3">
      <c r="A152" s="48"/>
      <c r="B152" s="47"/>
      <c r="C152" s="48"/>
      <c r="D152" s="49"/>
      <c r="E152" s="49"/>
      <c r="F152" s="49"/>
      <c r="H152" s="49"/>
      <c r="L152" s="47"/>
      <c r="M152" s="40"/>
      <c r="N152" s="48"/>
    </row>
    <row r="153" spans="1:14" x14ac:dyDescent="0.3">
      <c r="A153" s="48"/>
      <c r="B153" s="47"/>
      <c r="C153" s="48"/>
      <c r="D153" s="49"/>
      <c r="E153" s="49"/>
      <c r="F153" s="49"/>
      <c r="H153" s="49"/>
      <c r="L153" s="47"/>
      <c r="M153" s="40"/>
      <c r="N153" s="48"/>
    </row>
    <row r="154" spans="1:14" x14ac:dyDescent="0.3">
      <c r="A154" s="48"/>
      <c r="B154" s="47"/>
      <c r="C154" s="48"/>
      <c r="D154" s="49"/>
      <c r="E154" s="49"/>
      <c r="F154" s="49"/>
      <c r="H154" s="49"/>
      <c r="L154" s="47"/>
      <c r="M154" s="40"/>
      <c r="N154" s="48"/>
    </row>
    <row r="155" spans="1:14" x14ac:dyDescent="0.3">
      <c r="A155" s="48"/>
      <c r="B155" s="47"/>
      <c r="C155" s="48"/>
      <c r="D155" s="49"/>
      <c r="E155" s="49"/>
      <c r="F155" s="49"/>
      <c r="H155" s="49"/>
      <c r="L155" s="47"/>
      <c r="M155" s="40"/>
      <c r="N155" s="48"/>
    </row>
    <row r="156" spans="1:14" x14ac:dyDescent="0.3">
      <c r="A156" s="48"/>
      <c r="B156" s="47"/>
      <c r="C156" s="48"/>
      <c r="D156" s="49"/>
      <c r="E156" s="49"/>
      <c r="F156" s="49"/>
      <c r="H156" s="49"/>
      <c r="L156" s="47"/>
      <c r="M156" s="40"/>
      <c r="N156" s="48"/>
    </row>
    <row r="157" spans="1:14" x14ac:dyDescent="0.3">
      <c r="A157" s="48"/>
      <c r="B157" s="47"/>
      <c r="C157" s="48"/>
      <c r="D157" s="49"/>
      <c r="E157" s="49"/>
      <c r="F157" s="49"/>
      <c r="H157" s="49"/>
      <c r="L157" s="47"/>
      <c r="M157" s="40"/>
      <c r="N157" s="48"/>
    </row>
    <row r="158" spans="1:14" x14ac:dyDescent="0.3">
      <c r="A158" s="48"/>
      <c r="B158" s="47"/>
      <c r="C158" s="48"/>
      <c r="D158" s="49"/>
      <c r="E158" s="49"/>
      <c r="F158" s="49"/>
      <c r="H158" s="49"/>
      <c r="L158" s="47"/>
      <c r="M158" s="40"/>
      <c r="N158" s="48"/>
    </row>
    <row r="159" spans="1:14" x14ac:dyDescent="0.3">
      <c r="A159" s="48"/>
      <c r="B159" s="47"/>
      <c r="C159" s="48"/>
      <c r="D159" s="49"/>
      <c r="E159" s="49"/>
      <c r="F159" s="49"/>
      <c r="H159" s="49"/>
      <c r="L159" s="47"/>
      <c r="M159" s="40"/>
      <c r="N159" s="48"/>
    </row>
    <row r="160" spans="1:14" x14ac:dyDescent="0.3">
      <c r="A160" s="48"/>
      <c r="B160" s="47"/>
      <c r="C160" s="48"/>
      <c r="D160" s="49"/>
      <c r="E160" s="49"/>
      <c r="F160" s="49"/>
      <c r="H160" s="49"/>
      <c r="L160" s="47"/>
      <c r="M160" s="40"/>
      <c r="N160" s="48"/>
    </row>
    <row r="161" spans="1:14" x14ac:dyDescent="0.3">
      <c r="A161" s="48"/>
      <c r="B161" s="47"/>
      <c r="C161" s="48"/>
      <c r="D161" s="49"/>
      <c r="E161" s="49"/>
      <c r="F161" s="49"/>
      <c r="H161" s="49"/>
      <c r="L161" s="47"/>
      <c r="M161" s="40"/>
      <c r="N161" s="48"/>
    </row>
    <row r="162" spans="1:14" x14ac:dyDescent="0.3">
      <c r="A162" s="48"/>
      <c r="B162" s="47"/>
      <c r="C162" s="48"/>
      <c r="D162" s="49"/>
      <c r="E162" s="49"/>
      <c r="F162" s="49"/>
      <c r="H162" s="49"/>
      <c r="L162" s="47"/>
      <c r="M162" s="40"/>
      <c r="N162" s="48"/>
    </row>
    <row r="163" spans="1:14" x14ac:dyDescent="0.3">
      <c r="A163" s="48"/>
      <c r="B163" s="47"/>
      <c r="C163" s="48"/>
      <c r="D163" s="49"/>
      <c r="E163" s="49"/>
      <c r="F163" s="49"/>
      <c r="H163" s="49"/>
      <c r="L163" s="47"/>
      <c r="M163" s="40"/>
      <c r="N163" s="48"/>
    </row>
    <row r="164" spans="1:14" x14ac:dyDescent="0.3">
      <c r="A164" s="48"/>
      <c r="B164" s="47"/>
      <c r="C164" s="48"/>
      <c r="D164" s="49"/>
      <c r="E164" s="49"/>
      <c r="F164" s="49"/>
      <c r="H164" s="49"/>
      <c r="L164" s="47"/>
      <c r="M164" s="40"/>
      <c r="N164" s="48"/>
    </row>
    <row r="165" spans="1:14" x14ac:dyDescent="0.3">
      <c r="A165" s="48"/>
      <c r="B165" s="47"/>
      <c r="C165" s="48"/>
      <c r="D165" s="49"/>
      <c r="E165" s="49"/>
      <c r="F165" s="49"/>
      <c r="H165" s="49"/>
      <c r="L165" s="47"/>
      <c r="M165" s="40"/>
      <c r="N165" s="48"/>
    </row>
    <row r="166" spans="1:14" x14ac:dyDescent="0.3">
      <c r="A166" s="48"/>
      <c r="B166" s="47"/>
      <c r="C166" s="48"/>
      <c r="D166" s="49"/>
      <c r="E166" s="49"/>
      <c r="F166" s="49"/>
      <c r="H166" s="49"/>
      <c r="L166" s="47"/>
      <c r="M166" s="40"/>
      <c r="N166" s="48"/>
    </row>
    <row r="167" spans="1:14" x14ac:dyDescent="0.3">
      <c r="A167" s="48"/>
      <c r="B167" s="47"/>
      <c r="C167" s="48"/>
      <c r="D167" s="49"/>
      <c r="E167" s="49"/>
      <c r="F167" s="49"/>
      <c r="H167" s="49"/>
      <c r="L167" s="47"/>
      <c r="M167" s="40"/>
      <c r="N167" s="48"/>
    </row>
    <row r="168" spans="1:14" x14ac:dyDescent="0.3">
      <c r="A168" s="48"/>
      <c r="B168" s="47"/>
      <c r="C168" s="48"/>
      <c r="D168" s="49"/>
      <c r="E168" s="49"/>
      <c r="F168" s="49"/>
      <c r="H168" s="49"/>
      <c r="L168" s="47"/>
      <c r="M168" s="40"/>
      <c r="N168" s="48"/>
    </row>
    <row r="169" spans="1:14" x14ac:dyDescent="0.3">
      <c r="A169" s="48"/>
      <c r="B169" s="47"/>
      <c r="C169" s="48"/>
      <c r="D169" s="49"/>
      <c r="E169" s="49"/>
      <c r="F169" s="49"/>
      <c r="H169" s="49"/>
      <c r="L169" s="47"/>
      <c r="M169" s="40"/>
      <c r="N169" s="48"/>
    </row>
    <row r="170" spans="1:14" x14ac:dyDescent="0.3">
      <c r="A170" s="48"/>
      <c r="B170" s="47"/>
      <c r="C170" s="48"/>
      <c r="D170" s="49"/>
      <c r="E170" s="49"/>
      <c r="F170" s="49"/>
      <c r="H170" s="49"/>
      <c r="L170" s="47"/>
      <c r="M170" s="40"/>
      <c r="N170" s="48"/>
    </row>
    <row r="171" spans="1:14" x14ac:dyDescent="0.3">
      <c r="A171" s="48"/>
      <c r="B171" s="47"/>
      <c r="C171" s="48"/>
      <c r="D171" s="49"/>
      <c r="E171" s="49"/>
      <c r="F171" s="49"/>
      <c r="H171" s="49"/>
      <c r="L171" s="47"/>
      <c r="M171" s="40"/>
      <c r="N171" s="48"/>
    </row>
    <row r="172" spans="1:14" x14ac:dyDescent="0.3">
      <c r="A172" s="48"/>
      <c r="B172" s="47"/>
      <c r="C172" s="48"/>
      <c r="D172" s="49"/>
      <c r="E172" s="49"/>
      <c r="F172" s="49"/>
      <c r="H172" s="49"/>
      <c r="L172" s="47"/>
      <c r="M172" s="40"/>
      <c r="N172" s="48"/>
    </row>
    <row r="173" spans="1:14" x14ac:dyDescent="0.3">
      <c r="A173" s="48"/>
      <c r="B173" s="47"/>
      <c r="C173" s="48"/>
      <c r="D173" s="49"/>
      <c r="E173" s="49"/>
      <c r="F173" s="49"/>
      <c r="H173" s="49"/>
      <c r="L173" s="47"/>
      <c r="M173" s="40"/>
      <c r="N173" s="48"/>
    </row>
    <row r="174" spans="1:14" x14ac:dyDescent="0.3">
      <c r="A174" s="48"/>
      <c r="B174" s="47"/>
      <c r="C174" s="48"/>
      <c r="D174" s="49"/>
      <c r="E174" s="49"/>
      <c r="F174" s="49"/>
      <c r="H174" s="49"/>
      <c r="L174" s="47"/>
      <c r="M174" s="40"/>
      <c r="N174" s="48"/>
    </row>
    <row r="175" spans="1:14" x14ac:dyDescent="0.3">
      <c r="A175" s="48"/>
      <c r="B175" s="47"/>
      <c r="C175" s="48"/>
      <c r="D175" s="49"/>
      <c r="E175" s="49"/>
      <c r="F175" s="49"/>
      <c r="H175" s="49"/>
      <c r="L175" s="47"/>
      <c r="M175" s="40"/>
      <c r="N175" s="48"/>
    </row>
    <row r="176" spans="1:14" x14ac:dyDescent="0.3">
      <c r="A176" s="48"/>
      <c r="B176" s="47"/>
      <c r="C176" s="48"/>
      <c r="D176" s="49"/>
      <c r="E176" s="49"/>
      <c r="F176" s="49"/>
      <c r="H176" s="49"/>
      <c r="L176" s="47"/>
      <c r="M176" s="40"/>
      <c r="N176" s="48"/>
    </row>
    <row r="177" spans="1:14" x14ac:dyDescent="0.3">
      <c r="A177" s="48"/>
      <c r="B177" s="47"/>
      <c r="C177" s="48"/>
      <c r="D177" s="49"/>
      <c r="E177" s="49"/>
      <c r="F177" s="49"/>
      <c r="H177" s="49"/>
      <c r="M177" s="40"/>
      <c r="N177" s="48"/>
    </row>
    <row r="178" spans="1:14" x14ac:dyDescent="0.3">
      <c r="A178" s="48"/>
      <c r="B178" s="47"/>
      <c r="C178" s="48"/>
      <c r="D178" s="49"/>
      <c r="E178" s="49"/>
      <c r="F178" s="49"/>
      <c r="H178" s="49"/>
      <c r="M178" s="40"/>
      <c r="N178" s="48"/>
    </row>
    <row r="179" spans="1:14" x14ac:dyDescent="0.3">
      <c r="A179" s="48"/>
      <c r="B179" s="47"/>
      <c r="C179" s="48"/>
      <c r="D179" s="49"/>
      <c r="E179" s="49"/>
      <c r="F179" s="49"/>
      <c r="H179" s="49"/>
      <c r="M179" s="40"/>
      <c r="N179" s="48"/>
    </row>
    <row r="180" spans="1:14" x14ac:dyDescent="0.3">
      <c r="A180" s="48"/>
      <c r="B180" s="47"/>
      <c r="C180" s="48"/>
      <c r="D180" s="49"/>
      <c r="E180" s="49"/>
      <c r="F180" s="49"/>
      <c r="H180" s="49"/>
      <c r="M180" s="40"/>
      <c r="N180" s="48"/>
    </row>
    <row r="181" spans="1:14" x14ac:dyDescent="0.3">
      <c r="A181" s="48"/>
      <c r="B181" s="47"/>
      <c r="C181" s="48"/>
      <c r="D181" s="49"/>
      <c r="E181" s="49"/>
      <c r="F181" s="49"/>
      <c r="H181" s="49"/>
      <c r="M181" s="40"/>
      <c r="N181" s="48"/>
    </row>
    <row r="182" spans="1:14" x14ac:dyDescent="0.3">
      <c r="A182" s="48"/>
      <c r="B182" s="47"/>
      <c r="C182" s="48"/>
      <c r="D182" s="49"/>
      <c r="E182" s="49"/>
      <c r="F182" s="49"/>
      <c r="H182" s="49"/>
      <c r="M182" s="40"/>
      <c r="N182" s="48"/>
    </row>
    <row r="183" spans="1:14" x14ac:dyDescent="0.3">
      <c r="A183" s="48"/>
      <c r="B183" s="47"/>
      <c r="C183" s="48"/>
      <c r="D183" s="49"/>
      <c r="E183" s="49"/>
      <c r="F183" s="49"/>
      <c r="H183" s="49"/>
      <c r="M183" s="40"/>
      <c r="N183" s="48"/>
    </row>
    <row r="184" spans="1:14" x14ac:dyDescent="0.3">
      <c r="A184" s="48"/>
      <c r="B184" s="47"/>
      <c r="C184" s="48"/>
      <c r="D184" s="49"/>
      <c r="E184" s="49"/>
      <c r="F184" s="49"/>
      <c r="H184" s="49"/>
      <c r="M184" s="40"/>
      <c r="N184" s="48"/>
    </row>
    <row r="185" spans="1:14" x14ac:dyDescent="0.3">
      <c r="A185" s="48"/>
      <c r="B185" s="47"/>
      <c r="C185" s="48"/>
      <c r="D185" s="49"/>
      <c r="E185" s="49"/>
      <c r="F185" s="49"/>
      <c r="H185" s="49"/>
      <c r="M185" s="40"/>
      <c r="N185" s="48"/>
    </row>
    <row r="186" spans="1:14" x14ac:dyDescent="0.3">
      <c r="A186" s="48"/>
      <c r="B186" s="47"/>
      <c r="C186" s="48"/>
      <c r="D186" s="49"/>
      <c r="E186" s="49"/>
      <c r="F186" s="49"/>
      <c r="H186" s="49"/>
      <c r="M186" s="40"/>
      <c r="N186" s="48"/>
    </row>
    <row r="187" spans="1:14" x14ac:dyDescent="0.3">
      <c r="A187" s="48"/>
      <c r="B187" s="47"/>
      <c r="C187" s="48"/>
      <c r="D187" s="49"/>
      <c r="E187" s="49"/>
      <c r="F187" s="49"/>
      <c r="H187" s="49"/>
      <c r="M187" s="40"/>
      <c r="N187" s="48"/>
    </row>
    <row r="188" spans="1:14" x14ac:dyDescent="0.3">
      <c r="A188" s="48"/>
      <c r="B188" s="47"/>
      <c r="C188" s="48"/>
      <c r="D188" s="49"/>
      <c r="E188" s="49"/>
      <c r="F188" s="49"/>
      <c r="H188" s="49"/>
      <c r="M188" s="40"/>
      <c r="N188" s="48"/>
    </row>
    <row r="189" spans="1:14" x14ac:dyDescent="0.3">
      <c r="A189" s="48"/>
      <c r="B189" s="47"/>
      <c r="C189" s="48"/>
      <c r="D189" s="49"/>
      <c r="E189" s="49"/>
      <c r="F189" s="49"/>
      <c r="H189" s="49"/>
      <c r="M189" s="40"/>
      <c r="N189" s="48"/>
    </row>
    <row r="190" spans="1:14" x14ac:dyDescent="0.3">
      <c r="A190" s="48"/>
      <c r="B190" s="47"/>
      <c r="C190" s="48"/>
      <c r="D190" s="49"/>
      <c r="E190" s="49"/>
      <c r="F190" s="49"/>
      <c r="H190" s="49"/>
      <c r="M190" s="40"/>
      <c r="N190" s="48"/>
    </row>
    <row r="191" spans="1:14" x14ac:dyDescent="0.3">
      <c r="A191" s="48"/>
      <c r="B191" s="47"/>
      <c r="C191" s="48"/>
      <c r="D191" s="49"/>
      <c r="E191" s="49"/>
      <c r="F191" s="49"/>
      <c r="H191" s="49"/>
      <c r="M191" s="40"/>
      <c r="N191" s="48"/>
    </row>
    <row r="192" spans="1:14" x14ac:dyDescent="0.3">
      <c r="A192" s="48"/>
      <c r="B192" s="47"/>
      <c r="C192" s="48"/>
      <c r="D192" s="49"/>
      <c r="E192" s="49"/>
      <c r="F192" s="49"/>
      <c r="H192" s="49"/>
      <c r="M192" s="40"/>
      <c r="N192" s="48"/>
    </row>
    <row r="193" spans="1:14" x14ac:dyDescent="0.3">
      <c r="A193" s="48"/>
      <c r="B193" s="47"/>
      <c r="C193" s="48"/>
      <c r="D193" s="49"/>
      <c r="E193" s="49"/>
      <c r="F193" s="49"/>
      <c r="H193" s="49"/>
      <c r="M193" s="40"/>
      <c r="N193" s="48"/>
    </row>
    <row r="194" spans="1:14" x14ac:dyDescent="0.3">
      <c r="A194" s="48"/>
      <c r="B194" s="47"/>
      <c r="C194" s="48"/>
      <c r="D194" s="49"/>
      <c r="E194" s="49"/>
      <c r="F194" s="49"/>
      <c r="H194" s="49"/>
      <c r="M194" s="40"/>
      <c r="N194" s="48"/>
    </row>
    <row r="195" spans="1:14" x14ac:dyDescent="0.3">
      <c r="A195" s="48"/>
      <c r="B195" s="47"/>
      <c r="C195" s="48"/>
      <c r="D195" s="49"/>
      <c r="E195" s="49"/>
      <c r="F195" s="49"/>
      <c r="H195" s="49"/>
      <c r="M195" s="40"/>
      <c r="N195" s="48"/>
    </row>
    <row r="196" spans="1:14" x14ac:dyDescent="0.3">
      <c r="A196" s="48"/>
      <c r="B196" s="47"/>
      <c r="C196" s="48"/>
      <c r="D196" s="49"/>
      <c r="E196" s="49"/>
      <c r="F196" s="49"/>
      <c r="H196" s="49"/>
      <c r="M196" s="40"/>
      <c r="N196" s="48"/>
    </row>
    <row r="197" spans="1:14" x14ac:dyDescent="0.3">
      <c r="A197" s="48"/>
      <c r="B197" s="47"/>
      <c r="C197" s="48"/>
      <c r="D197" s="49"/>
      <c r="E197" s="49"/>
      <c r="F197" s="49"/>
      <c r="H197" s="49"/>
      <c r="M197" s="40"/>
      <c r="N197" s="48"/>
    </row>
    <row r="198" spans="1:14" x14ac:dyDescent="0.3">
      <c r="M198" s="40"/>
      <c r="N198" s="48"/>
    </row>
    <row r="199" spans="1:14" x14ac:dyDescent="0.3">
      <c r="M199" s="40"/>
      <c r="N199" s="48"/>
    </row>
    <row r="200" spans="1:14" x14ac:dyDescent="0.3">
      <c r="M200" s="40"/>
    </row>
    <row r="201" spans="1:14" x14ac:dyDescent="0.3">
      <c r="M201" s="40"/>
    </row>
  </sheetData>
  <pageMargins left="0.70866141732283472" right="0.70866141732283472" top="0.74803149606299213" bottom="0.74803149606299213" header="0.31496062992125984" footer="0.31496062992125984"/>
  <pageSetup paperSize="8" scale="5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activeCell="L17" sqref="L17"/>
    </sheetView>
  </sheetViews>
  <sheetFormatPr baseColWidth="10" defaultRowHeight="15" x14ac:dyDescent="0.25"/>
  <sheetData>
    <row r="1" spans="1:8" x14ac:dyDescent="0.25">
      <c r="A1" s="19" t="s">
        <v>82</v>
      </c>
      <c r="B1" s="1"/>
      <c r="C1" s="1"/>
      <c r="D1" s="1"/>
      <c r="E1" s="1"/>
      <c r="F1" s="1"/>
      <c r="G1" s="1"/>
      <c r="H1" s="1"/>
    </row>
    <row r="2" spans="1:8" x14ac:dyDescent="0.25">
      <c r="A2" s="1"/>
      <c r="B2" s="1"/>
      <c r="C2" s="1"/>
      <c r="D2" s="1"/>
      <c r="E2" s="1"/>
      <c r="F2" s="1"/>
      <c r="G2" s="1"/>
      <c r="H2" s="1"/>
    </row>
    <row r="3" spans="1:8" x14ac:dyDescent="0.25">
      <c r="A3" s="1"/>
      <c r="B3" s="1"/>
      <c r="C3" s="1"/>
      <c r="D3" s="1"/>
      <c r="E3" s="1"/>
      <c r="F3" s="1"/>
      <c r="G3" s="1"/>
      <c r="H3" s="1"/>
    </row>
    <row r="4" spans="1:8" x14ac:dyDescent="0.25">
      <c r="A4" s="1"/>
      <c r="B4" s="1"/>
      <c r="C4" s="1"/>
      <c r="D4" s="1"/>
      <c r="E4" s="1"/>
      <c r="F4" s="1"/>
      <c r="G4" s="1"/>
      <c r="H4" s="1"/>
    </row>
    <row r="5" spans="1:8" x14ac:dyDescent="0.25">
      <c r="A5" s="1"/>
      <c r="B5" s="1"/>
      <c r="C5" s="1"/>
      <c r="D5" s="1"/>
      <c r="E5" s="1"/>
      <c r="F5" s="1"/>
      <c r="G5" s="1"/>
      <c r="H5" s="1"/>
    </row>
    <row r="6" spans="1:8" x14ac:dyDescent="0.25">
      <c r="A6" s="1"/>
      <c r="B6" s="1"/>
      <c r="C6" s="1"/>
      <c r="D6" s="1"/>
      <c r="E6" s="1"/>
      <c r="F6" s="1"/>
      <c r="G6" s="1"/>
      <c r="H6" s="1"/>
    </row>
    <row r="7" spans="1:8" x14ac:dyDescent="0.25">
      <c r="A7" s="1"/>
      <c r="B7" s="1"/>
      <c r="C7" s="1"/>
      <c r="D7" s="1"/>
      <c r="E7" s="1"/>
      <c r="F7" s="1"/>
      <c r="G7" s="1"/>
      <c r="H7" s="1"/>
    </row>
    <row r="8" spans="1:8" x14ac:dyDescent="0.25">
      <c r="A8" s="1"/>
      <c r="B8" s="1"/>
      <c r="C8" s="1"/>
      <c r="D8" s="1"/>
      <c r="E8" s="1"/>
      <c r="F8" s="1"/>
      <c r="G8" s="1"/>
      <c r="H8" s="1"/>
    </row>
    <row r="9" spans="1:8" x14ac:dyDescent="0.25">
      <c r="A9" s="1"/>
      <c r="B9" s="1"/>
      <c r="C9" s="1"/>
      <c r="D9" s="1"/>
      <c r="E9" s="1"/>
      <c r="F9" s="1"/>
      <c r="G9" s="1"/>
      <c r="H9" s="1"/>
    </row>
    <row r="10" spans="1:8" x14ac:dyDescent="0.25">
      <c r="A10" s="1"/>
      <c r="B10" s="1"/>
      <c r="C10" s="1"/>
      <c r="D10" s="1"/>
      <c r="E10" s="1"/>
      <c r="F10" s="1"/>
      <c r="G10" s="1"/>
      <c r="H10" s="1"/>
    </row>
    <row r="11" spans="1:8" x14ac:dyDescent="0.25">
      <c r="A11" s="1"/>
      <c r="B11" s="1"/>
      <c r="C11" s="1"/>
      <c r="D11" s="1"/>
      <c r="E11" s="1"/>
      <c r="F11" s="1"/>
      <c r="G11" s="1"/>
      <c r="H11" s="1"/>
    </row>
    <row r="12" spans="1:8" x14ac:dyDescent="0.25">
      <c r="A12" s="1"/>
      <c r="B12" s="1"/>
      <c r="C12" s="1"/>
      <c r="D12" s="1"/>
      <c r="E12" s="1"/>
      <c r="F12" s="1"/>
      <c r="G12" s="1"/>
      <c r="H12" s="1"/>
    </row>
    <row r="13" spans="1:8" x14ac:dyDescent="0.25">
      <c r="A13" s="1"/>
      <c r="B13" s="1"/>
      <c r="C13" s="1"/>
      <c r="D13" s="1"/>
      <c r="E13" s="1"/>
      <c r="F13" s="1"/>
      <c r="G13" s="1"/>
      <c r="H13" s="1"/>
    </row>
    <row r="14" spans="1:8" x14ac:dyDescent="0.25">
      <c r="A14" s="1"/>
      <c r="B14" s="1"/>
      <c r="C14" s="1"/>
      <c r="D14" s="1"/>
      <c r="E14" s="1"/>
      <c r="F14" s="1"/>
      <c r="G14" s="1"/>
      <c r="H14" s="1"/>
    </row>
    <row r="15" spans="1:8" x14ac:dyDescent="0.25">
      <c r="A15" s="1"/>
      <c r="B15" s="1"/>
      <c r="C15" s="1"/>
      <c r="D15" s="1"/>
      <c r="E15" s="1"/>
      <c r="F15" s="1"/>
      <c r="G15" s="1"/>
      <c r="H15" s="1"/>
    </row>
    <row r="16" spans="1:8" x14ac:dyDescent="0.25">
      <c r="A16" s="1"/>
      <c r="B16" s="1"/>
      <c r="C16" s="1"/>
      <c r="D16" s="1"/>
      <c r="E16" s="1"/>
      <c r="F16" s="1"/>
      <c r="G16" s="1"/>
      <c r="H16" s="1"/>
    </row>
    <row r="17" spans="1:8" x14ac:dyDescent="0.25">
      <c r="A17" s="1"/>
      <c r="B17" s="1"/>
      <c r="C17" s="1"/>
      <c r="D17" s="1"/>
      <c r="E17" s="1"/>
      <c r="F17" s="1"/>
      <c r="G17" s="1"/>
      <c r="H17" s="1"/>
    </row>
    <row r="18" spans="1:8" x14ac:dyDescent="0.25">
      <c r="A18" s="17" t="s">
        <v>63</v>
      </c>
      <c r="B18" s="1"/>
      <c r="C18" s="1"/>
      <c r="D18" s="1"/>
      <c r="E18" s="1"/>
      <c r="F18" s="1"/>
      <c r="G18" s="1"/>
      <c r="H18" s="1"/>
    </row>
    <row r="19" spans="1:8" x14ac:dyDescent="0.25">
      <c r="A19" s="18" t="s">
        <v>64</v>
      </c>
      <c r="B19" s="1"/>
      <c r="C19" s="1"/>
      <c r="D19" s="1"/>
      <c r="E19" s="1"/>
      <c r="F19" s="1"/>
      <c r="G19" s="1"/>
      <c r="H19" s="1"/>
    </row>
    <row r="21" spans="1:8" x14ac:dyDescent="0.25">
      <c r="A21" s="38"/>
      <c r="C21" t="s">
        <v>80</v>
      </c>
      <c r="D21" t="s">
        <v>81</v>
      </c>
    </row>
    <row r="22" spans="1:8" x14ac:dyDescent="0.25">
      <c r="A22" s="39">
        <v>2016</v>
      </c>
      <c r="B22" s="40"/>
      <c r="C22" s="40">
        <v>99100</v>
      </c>
      <c r="D22" s="40">
        <v>126400</v>
      </c>
      <c r="E22" s="41"/>
    </row>
    <row r="23" spans="1:8" x14ac:dyDescent="0.25">
      <c r="A23" s="39">
        <v>2017</v>
      </c>
      <c r="B23" s="40"/>
      <c r="C23" s="40">
        <v>100500</v>
      </c>
      <c r="D23" s="40">
        <v>133000</v>
      </c>
      <c r="E23" s="41"/>
    </row>
    <row r="24" spans="1:8" x14ac:dyDescent="0.25">
      <c r="A24" s="39">
        <v>2018</v>
      </c>
      <c r="B24" s="40"/>
      <c r="C24" s="40">
        <v>109900</v>
      </c>
      <c r="D24" s="40">
        <v>141400</v>
      </c>
      <c r="E24" s="41"/>
    </row>
    <row r="25" spans="1:8" x14ac:dyDescent="0.25">
      <c r="A25" s="39">
        <v>2019</v>
      </c>
      <c r="B25" s="40"/>
      <c r="C25" s="40">
        <v>125700</v>
      </c>
      <c r="D25" s="40">
        <v>146200</v>
      </c>
      <c r="E25" s="41"/>
    </row>
    <row r="26" spans="1:8" x14ac:dyDescent="0.25">
      <c r="A26" s="39">
        <v>2020</v>
      </c>
      <c r="B26" s="40"/>
      <c r="C26" s="40">
        <v>137700</v>
      </c>
      <c r="D26" s="40">
        <v>136600</v>
      </c>
      <c r="E26" s="41"/>
    </row>
    <row r="27" spans="1:8" x14ac:dyDescent="0.25">
      <c r="A27" s="39">
        <v>2021</v>
      </c>
      <c r="B27" s="40"/>
      <c r="C27" s="40">
        <v>157500</v>
      </c>
      <c r="D27" s="40">
        <v>149200</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A18" sqref="A18"/>
    </sheetView>
  </sheetViews>
  <sheetFormatPr baseColWidth="10" defaultRowHeight="15" x14ac:dyDescent="0.25"/>
  <cols>
    <col min="1" max="1" width="18.140625" customWidth="1"/>
  </cols>
  <sheetData>
    <row r="1" spans="1:8" x14ac:dyDescent="0.25">
      <c r="A1" s="19" t="s">
        <v>83</v>
      </c>
      <c r="B1" s="1"/>
      <c r="C1" s="1"/>
      <c r="D1" s="1"/>
      <c r="E1" s="1"/>
      <c r="F1" s="1"/>
      <c r="G1" s="1"/>
      <c r="H1" s="1"/>
    </row>
    <row r="2" spans="1:8" x14ac:dyDescent="0.25">
      <c r="A2" s="57" t="s">
        <v>84</v>
      </c>
      <c r="B2" s="1"/>
      <c r="C2" s="1"/>
      <c r="D2" s="1"/>
      <c r="E2" s="1"/>
      <c r="F2" s="1"/>
      <c r="G2" s="1"/>
      <c r="H2" s="1"/>
    </row>
    <row r="3" spans="1:8" x14ac:dyDescent="0.25">
      <c r="A3" s="1"/>
      <c r="B3" s="1"/>
      <c r="C3" s="1"/>
      <c r="D3" s="1"/>
      <c r="E3" s="1"/>
      <c r="F3" s="1"/>
      <c r="G3" s="1"/>
      <c r="H3" s="1"/>
    </row>
    <row r="4" spans="1:8" x14ac:dyDescent="0.25">
      <c r="A4" s="1"/>
      <c r="B4" s="1"/>
      <c r="C4" s="1"/>
      <c r="D4" s="1"/>
      <c r="E4" s="1"/>
      <c r="F4" s="1"/>
      <c r="G4" s="1"/>
      <c r="H4" s="1"/>
    </row>
    <row r="5" spans="1:8" x14ac:dyDescent="0.25">
      <c r="A5" s="1"/>
      <c r="B5" s="1"/>
      <c r="C5" s="1"/>
      <c r="D5" s="1"/>
      <c r="E5" s="1"/>
      <c r="F5" s="1"/>
      <c r="G5" s="1"/>
      <c r="H5" s="1"/>
    </row>
    <row r="6" spans="1:8" x14ac:dyDescent="0.25">
      <c r="A6" s="1"/>
      <c r="B6" s="1"/>
      <c r="C6" s="1"/>
      <c r="D6" s="1"/>
      <c r="E6" s="1"/>
      <c r="F6" s="1"/>
      <c r="G6" s="1"/>
      <c r="H6" s="1"/>
    </row>
    <row r="7" spans="1:8" x14ac:dyDescent="0.25">
      <c r="A7" s="1"/>
      <c r="B7" s="1"/>
      <c r="C7" s="1"/>
      <c r="D7" s="1"/>
      <c r="E7" s="1"/>
      <c r="F7" s="1"/>
      <c r="G7" s="1"/>
      <c r="H7" s="1"/>
    </row>
    <row r="8" spans="1:8" x14ac:dyDescent="0.25">
      <c r="A8" s="1"/>
      <c r="B8" s="1"/>
      <c r="C8" s="1"/>
      <c r="D8" s="1"/>
      <c r="E8" s="1"/>
      <c r="F8" s="1"/>
      <c r="G8" s="1"/>
      <c r="H8" s="1"/>
    </row>
    <row r="9" spans="1:8" x14ac:dyDescent="0.25">
      <c r="A9" s="1"/>
      <c r="B9" s="1"/>
      <c r="C9" s="1"/>
      <c r="D9" s="1"/>
      <c r="E9" s="1"/>
      <c r="F9" s="1"/>
      <c r="G9" s="1"/>
      <c r="H9" s="1"/>
    </row>
    <row r="10" spans="1:8" x14ac:dyDescent="0.25">
      <c r="A10" s="1"/>
      <c r="B10" s="1"/>
      <c r="C10" s="1"/>
      <c r="D10" s="1"/>
      <c r="E10" s="1"/>
      <c r="F10" s="1"/>
      <c r="G10" s="1"/>
      <c r="H10" s="1"/>
    </row>
    <row r="11" spans="1:8" x14ac:dyDescent="0.25">
      <c r="A11" s="1"/>
      <c r="B11" s="1"/>
      <c r="C11" s="1"/>
      <c r="D11" s="1"/>
      <c r="E11" s="1"/>
      <c r="F11" s="1"/>
      <c r="G11" s="1"/>
      <c r="H11" s="1"/>
    </row>
    <row r="12" spans="1:8" x14ac:dyDescent="0.25">
      <c r="A12" s="1"/>
      <c r="B12" s="1"/>
      <c r="C12" s="1"/>
      <c r="D12" s="1"/>
      <c r="E12" s="1"/>
      <c r="F12" s="1"/>
      <c r="G12" s="1"/>
      <c r="H12" s="1"/>
    </row>
    <row r="13" spans="1:8" x14ac:dyDescent="0.25">
      <c r="A13" s="1"/>
      <c r="B13" s="1"/>
      <c r="C13" s="1"/>
      <c r="D13" s="1"/>
      <c r="E13" s="1"/>
      <c r="F13" s="1"/>
      <c r="G13" s="1"/>
      <c r="H13" s="1"/>
    </row>
    <row r="14" spans="1:8" x14ac:dyDescent="0.25">
      <c r="A14" s="1"/>
      <c r="B14" s="1"/>
      <c r="C14" s="1"/>
      <c r="D14" s="1"/>
      <c r="E14" s="1"/>
      <c r="F14" s="1"/>
      <c r="G14" s="1"/>
      <c r="H14" s="1"/>
    </row>
    <row r="15" spans="1:8" x14ac:dyDescent="0.25">
      <c r="A15" s="1"/>
      <c r="B15" s="1"/>
      <c r="C15" s="1"/>
      <c r="D15" s="1"/>
      <c r="E15" s="1"/>
      <c r="F15" s="1"/>
      <c r="G15" s="1"/>
      <c r="H15" s="1"/>
    </row>
    <row r="16" spans="1:8" x14ac:dyDescent="0.25">
      <c r="A16" s="1"/>
      <c r="B16" s="1"/>
      <c r="C16" s="1"/>
      <c r="D16" s="1"/>
      <c r="E16" s="1"/>
      <c r="F16" s="1"/>
      <c r="G16" s="1"/>
      <c r="H16" s="1"/>
    </row>
    <row r="17" spans="1:8" x14ac:dyDescent="0.25">
      <c r="A17" s="1"/>
      <c r="B17" s="1"/>
      <c r="C17" s="1"/>
      <c r="D17" s="1"/>
      <c r="E17" s="1"/>
      <c r="F17" s="1"/>
      <c r="G17" s="1"/>
      <c r="H17" s="1"/>
    </row>
    <row r="18" spans="1:8" x14ac:dyDescent="0.25">
      <c r="A18" s="17" t="s">
        <v>63</v>
      </c>
      <c r="B18" s="1"/>
      <c r="C18" s="1"/>
      <c r="D18" s="1"/>
      <c r="E18" s="1"/>
      <c r="F18" s="1"/>
      <c r="G18" s="1"/>
      <c r="H18" s="1"/>
    </row>
    <row r="19" spans="1:8" x14ac:dyDescent="0.25">
      <c r="A19" s="18" t="s">
        <v>67</v>
      </c>
      <c r="B19" s="1"/>
      <c r="C19" s="1"/>
      <c r="D19" s="1"/>
      <c r="E19" s="1"/>
      <c r="F19" s="1"/>
      <c r="G19" s="1"/>
      <c r="H19" s="1"/>
    </row>
    <row r="20" spans="1:8" x14ac:dyDescent="0.25">
      <c r="A20" s="2"/>
      <c r="B20" s="2"/>
      <c r="C20" s="2"/>
      <c r="D20" s="2"/>
      <c r="E20" s="2"/>
      <c r="F20" s="2"/>
      <c r="G20" s="2"/>
      <c r="H20" s="2"/>
    </row>
    <row r="21" spans="1:8" ht="33" x14ac:dyDescent="0.3">
      <c r="A21" s="59" t="s">
        <v>68</v>
      </c>
      <c r="B21" s="58">
        <v>157500</v>
      </c>
      <c r="C21" s="2"/>
      <c r="D21" s="2"/>
      <c r="E21" s="2"/>
      <c r="F21" s="2"/>
      <c r="G21" s="2"/>
      <c r="H21" s="2"/>
    </row>
    <row r="22" spans="1:8" ht="49.5" x14ac:dyDescent="0.3">
      <c r="A22" s="59" t="s">
        <v>69</v>
      </c>
      <c r="B22" s="58">
        <v>149200</v>
      </c>
      <c r="C22" s="2"/>
      <c r="D22" s="2"/>
      <c r="E22" s="2"/>
      <c r="F22" s="2"/>
      <c r="G22" s="2"/>
      <c r="H22" s="2"/>
    </row>
    <row r="23" spans="1:8" x14ac:dyDescent="0.25">
      <c r="A23" s="2"/>
      <c r="B23" s="2"/>
      <c r="C23" s="2"/>
      <c r="D23" s="2"/>
      <c r="E23" s="2"/>
      <c r="F23" s="2"/>
      <c r="G23" s="2"/>
      <c r="H23" s="2"/>
    </row>
    <row r="25" spans="1:8" x14ac:dyDescent="0.25">
      <c r="B25" s="40"/>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topLeftCell="A13" workbookViewId="0">
      <selection activeCell="L22" sqref="L22"/>
    </sheetView>
  </sheetViews>
  <sheetFormatPr baseColWidth="10" defaultRowHeight="15" x14ac:dyDescent="0.25"/>
  <cols>
    <col min="1" max="1" width="11.42578125" customWidth="1"/>
  </cols>
  <sheetData>
    <row r="1" spans="1:14" x14ac:dyDescent="0.25">
      <c r="A1" s="35" t="s">
        <v>85</v>
      </c>
      <c r="B1" s="37"/>
      <c r="C1" s="37"/>
      <c r="D1" s="37"/>
      <c r="E1" s="37"/>
      <c r="F1" s="37"/>
      <c r="G1" s="37"/>
      <c r="H1" s="37"/>
      <c r="I1" s="37"/>
      <c r="J1" s="37"/>
      <c r="K1" s="1"/>
      <c r="L1" s="1"/>
      <c r="M1" s="1"/>
      <c r="N1" s="1"/>
    </row>
    <row r="2" spans="1:14" x14ac:dyDescent="0.25">
      <c r="A2" s="1"/>
      <c r="B2" s="37"/>
      <c r="C2" s="37"/>
      <c r="D2" s="37"/>
      <c r="E2" s="37"/>
      <c r="F2" s="37"/>
      <c r="G2" s="37"/>
      <c r="H2" s="37"/>
      <c r="I2" s="37"/>
      <c r="J2" s="61"/>
      <c r="K2" s="61"/>
      <c r="L2" s="61"/>
      <c r="M2" s="61"/>
      <c r="N2" s="1"/>
    </row>
    <row r="3" spans="1:14" x14ac:dyDescent="0.25">
      <c r="A3" s="37"/>
      <c r="B3" s="37"/>
      <c r="C3" s="37"/>
      <c r="D3" s="37"/>
      <c r="E3" s="37"/>
      <c r="F3" s="37"/>
      <c r="G3" s="37"/>
      <c r="H3" s="37"/>
      <c r="I3" s="37"/>
      <c r="J3" s="61"/>
      <c r="K3" s="61"/>
      <c r="L3" s="61"/>
      <c r="M3" s="61"/>
      <c r="N3" s="1"/>
    </row>
    <row r="4" spans="1:14" x14ac:dyDescent="0.25">
      <c r="A4" s="37"/>
      <c r="B4" s="37"/>
      <c r="C4" s="37"/>
      <c r="D4" s="37"/>
      <c r="E4" s="37"/>
      <c r="F4" s="37"/>
      <c r="G4" s="37"/>
      <c r="H4" s="37"/>
      <c r="I4" s="37"/>
      <c r="J4" s="61"/>
      <c r="K4" s="61"/>
      <c r="L4" s="61"/>
      <c r="M4" s="61"/>
      <c r="N4" s="1"/>
    </row>
    <row r="5" spans="1:14" x14ac:dyDescent="0.25">
      <c r="A5" s="37"/>
      <c r="B5" s="37"/>
      <c r="C5" s="37"/>
      <c r="D5" s="37"/>
      <c r="E5" s="37"/>
      <c r="F5" s="37"/>
      <c r="G5" s="37"/>
      <c r="H5" s="37"/>
      <c r="I5" s="37"/>
      <c r="J5" s="61"/>
      <c r="K5" s="61"/>
      <c r="L5" s="61"/>
      <c r="M5" s="61"/>
      <c r="N5" s="1"/>
    </row>
    <row r="6" spans="1:14" x14ac:dyDescent="0.25">
      <c r="A6" s="37"/>
      <c r="B6" s="37"/>
      <c r="C6" s="37"/>
      <c r="D6" s="37"/>
      <c r="E6" s="37"/>
      <c r="F6" s="37"/>
      <c r="G6" s="37"/>
      <c r="H6" s="37"/>
      <c r="I6" s="37"/>
      <c r="J6" s="61"/>
      <c r="K6" s="61"/>
      <c r="L6" s="61"/>
      <c r="M6" s="61"/>
      <c r="N6" s="1"/>
    </row>
    <row r="7" spans="1:14" x14ac:dyDescent="0.25">
      <c r="A7" s="37"/>
      <c r="B7" s="37"/>
      <c r="C7" s="37"/>
      <c r="D7" s="37"/>
      <c r="E7" s="37"/>
      <c r="F7" s="37"/>
      <c r="G7" s="37"/>
      <c r="H7" s="37"/>
      <c r="I7" s="37"/>
      <c r="J7" s="61"/>
      <c r="K7" s="61"/>
      <c r="L7" s="61"/>
      <c r="M7" s="61"/>
      <c r="N7" s="1"/>
    </row>
    <row r="8" spans="1:14" x14ac:dyDescent="0.25">
      <c r="A8" s="37"/>
      <c r="B8" s="37"/>
      <c r="C8" s="37"/>
      <c r="D8" s="37"/>
      <c r="E8" s="37"/>
      <c r="F8" s="37"/>
      <c r="G8" s="37"/>
      <c r="H8" s="37"/>
      <c r="I8" s="37"/>
      <c r="J8" s="61"/>
      <c r="K8" s="61"/>
      <c r="L8" s="61"/>
      <c r="M8" s="61"/>
      <c r="N8" s="1"/>
    </row>
    <row r="9" spans="1:14" x14ac:dyDescent="0.25">
      <c r="A9" s="37"/>
      <c r="B9" s="37"/>
      <c r="C9" s="37"/>
      <c r="D9" s="37"/>
      <c r="E9" s="37"/>
      <c r="F9" s="37"/>
      <c r="G9" s="37"/>
      <c r="H9" s="37"/>
      <c r="I9" s="37"/>
      <c r="J9" s="61"/>
      <c r="K9" s="61"/>
      <c r="L9" s="61"/>
      <c r="M9" s="61"/>
      <c r="N9" s="1"/>
    </row>
    <row r="10" spans="1:14" x14ac:dyDescent="0.25">
      <c r="A10" s="37"/>
      <c r="B10" s="37"/>
      <c r="C10" s="37"/>
      <c r="D10" s="37"/>
      <c r="E10" s="37"/>
      <c r="F10" s="37"/>
      <c r="G10" s="37"/>
      <c r="H10" s="37"/>
      <c r="I10" s="37"/>
      <c r="J10" s="61"/>
      <c r="K10" s="61"/>
      <c r="L10" s="61"/>
      <c r="M10" s="61"/>
      <c r="N10" s="1"/>
    </row>
    <row r="11" spans="1:14" x14ac:dyDescent="0.25">
      <c r="A11" s="37"/>
      <c r="B11" s="37"/>
      <c r="C11" s="37"/>
      <c r="D11" s="37"/>
      <c r="E11" s="37"/>
      <c r="F11" s="37"/>
      <c r="G11" s="37"/>
      <c r="H11" s="37"/>
      <c r="I11" s="37"/>
      <c r="J11" s="61"/>
      <c r="K11" s="61"/>
      <c r="L11" s="61"/>
      <c r="M11" s="61"/>
      <c r="N11" s="1"/>
    </row>
    <row r="12" spans="1:14" x14ac:dyDescent="0.25">
      <c r="A12" s="37"/>
      <c r="B12" s="37"/>
      <c r="C12" s="37"/>
      <c r="D12" s="37"/>
      <c r="E12" s="37"/>
      <c r="F12" s="37"/>
      <c r="G12" s="37"/>
      <c r="H12" s="37"/>
      <c r="I12" s="37"/>
      <c r="J12" s="61"/>
      <c r="K12" s="61"/>
      <c r="L12" s="61"/>
      <c r="M12" s="61"/>
      <c r="N12" s="1"/>
    </row>
    <row r="13" spans="1:14" x14ac:dyDescent="0.25">
      <c r="A13" s="37"/>
      <c r="B13" s="37"/>
      <c r="C13" s="37"/>
      <c r="D13" s="37"/>
      <c r="E13" s="37"/>
      <c r="F13" s="37"/>
      <c r="G13" s="37"/>
      <c r="H13" s="37"/>
      <c r="I13" s="37"/>
      <c r="J13" s="61"/>
      <c r="K13" s="61"/>
      <c r="L13" s="61"/>
      <c r="M13" s="61"/>
      <c r="N13" s="1"/>
    </row>
    <row r="14" spans="1:14" x14ac:dyDescent="0.25">
      <c r="A14" s="37"/>
      <c r="B14" s="37"/>
      <c r="C14" s="37"/>
      <c r="D14" s="37"/>
      <c r="E14" s="37"/>
      <c r="F14" s="37"/>
      <c r="G14" s="37"/>
      <c r="H14" s="37"/>
      <c r="I14" s="37"/>
      <c r="J14" s="61"/>
      <c r="K14" s="61"/>
      <c r="L14" s="61"/>
      <c r="M14" s="61"/>
      <c r="N14" s="1"/>
    </row>
    <row r="15" spans="1:14" x14ac:dyDescent="0.25">
      <c r="A15" s="37"/>
      <c r="B15" s="37"/>
      <c r="C15" s="37"/>
      <c r="D15" s="37"/>
      <c r="E15" s="37"/>
      <c r="F15" s="37"/>
      <c r="G15" s="37"/>
      <c r="H15" s="37"/>
      <c r="I15" s="37"/>
      <c r="J15" s="61"/>
      <c r="K15" s="61"/>
      <c r="L15" s="61"/>
      <c r="M15" s="61"/>
      <c r="N15" s="1"/>
    </row>
    <row r="16" spans="1:14" x14ac:dyDescent="0.25">
      <c r="A16" s="37"/>
      <c r="B16" s="37"/>
      <c r="C16" s="37"/>
      <c r="D16" s="37"/>
      <c r="E16" s="37"/>
      <c r="F16" s="37"/>
      <c r="G16" s="37"/>
      <c r="H16" s="37"/>
      <c r="I16" s="37"/>
      <c r="J16" s="61"/>
      <c r="K16" s="61"/>
      <c r="L16" s="61"/>
      <c r="M16" s="61"/>
      <c r="N16" s="1"/>
    </row>
    <row r="17" spans="1:14" x14ac:dyDescent="0.25">
      <c r="A17" s="37"/>
      <c r="B17" s="37"/>
      <c r="C17" s="37"/>
      <c r="D17" s="37"/>
      <c r="E17" s="37"/>
      <c r="F17" s="37"/>
      <c r="G17" s="37"/>
      <c r="H17" s="37"/>
      <c r="I17" s="37"/>
      <c r="J17" s="61"/>
      <c r="K17" s="61"/>
      <c r="L17" s="61"/>
      <c r="M17" s="61"/>
      <c r="N17" s="1"/>
    </row>
    <row r="18" spans="1:14" x14ac:dyDescent="0.25">
      <c r="A18" s="37"/>
      <c r="B18" s="37"/>
      <c r="C18" s="37"/>
      <c r="D18" s="37"/>
      <c r="E18" s="37"/>
      <c r="F18" s="37"/>
      <c r="G18" s="37"/>
      <c r="H18" s="37"/>
      <c r="I18" s="37"/>
      <c r="J18" s="61"/>
      <c r="K18" s="61"/>
      <c r="L18" s="61"/>
      <c r="M18" s="61"/>
      <c r="N18" s="1"/>
    </row>
    <row r="19" spans="1:14" x14ac:dyDescent="0.25">
      <c r="A19" s="37"/>
      <c r="B19" s="37"/>
      <c r="C19" s="37"/>
      <c r="D19" s="37"/>
      <c r="E19" s="37"/>
      <c r="F19" s="37"/>
      <c r="G19" s="37"/>
      <c r="H19" s="37"/>
      <c r="I19" s="37"/>
      <c r="J19" s="61"/>
      <c r="K19" s="61"/>
      <c r="L19" s="61"/>
      <c r="M19" s="61"/>
      <c r="N19" s="1"/>
    </row>
    <row r="20" spans="1:14" x14ac:dyDescent="0.25">
      <c r="A20" s="37"/>
      <c r="B20" s="37"/>
      <c r="C20" s="37"/>
      <c r="D20" s="37"/>
      <c r="E20" s="37"/>
      <c r="F20" s="37"/>
      <c r="G20" s="37"/>
      <c r="H20" s="37"/>
      <c r="I20" s="37"/>
      <c r="J20" s="61"/>
      <c r="K20" s="61"/>
      <c r="L20" s="61"/>
      <c r="M20" s="61"/>
      <c r="N20" s="1"/>
    </row>
    <row r="21" spans="1:14" x14ac:dyDescent="0.25">
      <c r="A21" s="37"/>
      <c r="B21" s="37"/>
      <c r="C21" s="37"/>
      <c r="D21" s="37"/>
      <c r="E21" s="37"/>
      <c r="F21" s="37"/>
      <c r="G21" s="37"/>
      <c r="H21" s="37"/>
      <c r="I21" s="37"/>
      <c r="J21" s="61"/>
      <c r="K21" s="61"/>
      <c r="L21" s="61"/>
      <c r="M21" s="61"/>
      <c r="N21" s="1"/>
    </row>
    <row r="22" spans="1:14" x14ac:dyDescent="0.25">
      <c r="A22" s="37"/>
      <c r="B22" s="37"/>
      <c r="C22" s="37"/>
      <c r="D22" s="37"/>
      <c r="E22" s="37"/>
      <c r="F22" s="37"/>
      <c r="G22" s="37"/>
      <c r="H22" s="37"/>
      <c r="I22" s="37"/>
      <c r="J22" s="61"/>
      <c r="K22" s="61"/>
      <c r="L22" s="61"/>
      <c r="M22" s="61"/>
      <c r="N22" s="1"/>
    </row>
    <row r="23" spans="1:14" x14ac:dyDescent="0.25">
      <c r="A23" s="37"/>
      <c r="B23" s="37"/>
      <c r="C23" s="37"/>
      <c r="D23" s="37"/>
      <c r="E23" s="37"/>
      <c r="F23" s="37"/>
      <c r="G23" s="37"/>
      <c r="H23" s="37"/>
      <c r="I23" s="37"/>
      <c r="J23" s="61"/>
      <c r="K23" s="61"/>
      <c r="L23" s="61"/>
      <c r="M23" s="61"/>
      <c r="N23" s="1"/>
    </row>
    <row r="24" spans="1:14" x14ac:dyDescent="0.25">
      <c r="A24" s="37"/>
      <c r="B24" s="37"/>
      <c r="C24" s="37"/>
      <c r="D24" s="37"/>
      <c r="E24" s="37"/>
      <c r="F24" s="37"/>
      <c r="G24" s="37"/>
      <c r="H24" s="37"/>
      <c r="I24" s="37"/>
      <c r="J24" s="61"/>
      <c r="K24" s="61"/>
      <c r="L24" s="61"/>
      <c r="M24" s="61"/>
      <c r="N24" s="1"/>
    </row>
    <row r="25" spans="1:14" x14ac:dyDescent="0.25">
      <c r="A25" s="37"/>
      <c r="B25" s="37"/>
      <c r="C25" s="37"/>
      <c r="D25" s="37"/>
      <c r="E25" s="37"/>
      <c r="F25" s="37"/>
      <c r="G25" s="37"/>
      <c r="H25" s="37"/>
      <c r="I25" s="37"/>
      <c r="J25" s="61"/>
      <c r="K25" s="61"/>
      <c r="L25" s="61"/>
      <c r="M25" s="61"/>
      <c r="N25" s="1"/>
    </row>
    <row r="26" spans="1:14" x14ac:dyDescent="0.25">
      <c r="A26" s="37"/>
      <c r="B26" s="37"/>
      <c r="C26" s="37"/>
      <c r="D26" s="37"/>
      <c r="E26" s="37"/>
      <c r="F26" s="37"/>
      <c r="G26" s="37"/>
      <c r="H26" s="37"/>
      <c r="I26" s="37"/>
      <c r="J26" s="61"/>
      <c r="K26" s="61"/>
      <c r="L26" s="61"/>
      <c r="M26" s="61"/>
      <c r="N26" s="1"/>
    </row>
    <row r="27" spans="1:14" x14ac:dyDescent="0.25">
      <c r="A27" s="37"/>
      <c r="B27" s="37"/>
      <c r="C27" s="37"/>
      <c r="D27" s="37"/>
      <c r="E27" s="37"/>
      <c r="F27" s="37"/>
      <c r="G27" s="37"/>
      <c r="H27" s="37"/>
      <c r="I27" s="37"/>
      <c r="J27" s="61"/>
      <c r="K27" s="61"/>
      <c r="L27" s="61"/>
      <c r="M27" s="61"/>
      <c r="N27" s="1"/>
    </row>
    <row r="28" spans="1:14" x14ac:dyDescent="0.25">
      <c r="A28" s="37"/>
      <c r="B28" s="37"/>
      <c r="C28" s="37"/>
      <c r="D28" s="37"/>
      <c r="E28" s="37"/>
      <c r="F28" s="37"/>
      <c r="G28" s="37"/>
      <c r="H28" s="37"/>
      <c r="I28" s="37"/>
      <c r="J28" s="61"/>
      <c r="K28" s="61"/>
      <c r="L28" s="61"/>
      <c r="M28" s="61"/>
      <c r="N28" s="1"/>
    </row>
    <row r="29" spans="1:14" x14ac:dyDescent="0.25">
      <c r="A29" s="37"/>
      <c r="B29" s="37"/>
      <c r="C29" s="37"/>
      <c r="D29" s="37"/>
      <c r="E29" s="37"/>
      <c r="F29" s="37"/>
      <c r="G29" s="37"/>
      <c r="H29" s="37"/>
      <c r="I29" s="37"/>
      <c r="J29" s="61"/>
      <c r="K29" s="61"/>
      <c r="L29" s="61"/>
      <c r="M29" s="61"/>
      <c r="N29" s="1"/>
    </row>
    <row r="30" spans="1:14" x14ac:dyDescent="0.25">
      <c r="A30" s="37"/>
      <c r="B30" s="37"/>
      <c r="C30" s="37"/>
      <c r="D30" s="37"/>
      <c r="E30" s="37"/>
      <c r="F30" s="37"/>
      <c r="G30" s="37"/>
      <c r="H30" s="37"/>
      <c r="I30" s="37"/>
      <c r="J30" s="61"/>
      <c r="K30" s="61"/>
      <c r="L30" s="61"/>
      <c r="M30" s="61"/>
      <c r="N30" s="1"/>
    </row>
    <row r="31" spans="1:14" x14ac:dyDescent="0.25">
      <c r="A31" s="37"/>
      <c r="B31" s="37"/>
      <c r="C31" s="37"/>
      <c r="D31" s="37"/>
      <c r="E31" s="37"/>
      <c r="F31" s="37"/>
      <c r="G31" s="37"/>
      <c r="H31" s="37"/>
      <c r="I31" s="37"/>
      <c r="J31" s="61"/>
      <c r="K31" s="61"/>
      <c r="L31" s="61"/>
      <c r="M31" s="61"/>
      <c r="N31" s="1"/>
    </row>
    <row r="32" spans="1:14" x14ac:dyDescent="0.25">
      <c r="A32" s="37"/>
      <c r="B32" s="37"/>
      <c r="C32" s="37"/>
      <c r="D32" s="37"/>
      <c r="E32" s="37"/>
      <c r="F32" s="37"/>
      <c r="G32" s="37"/>
      <c r="H32" s="37"/>
      <c r="I32" s="37"/>
      <c r="J32" s="61"/>
      <c r="K32" s="61"/>
      <c r="L32" s="61"/>
      <c r="M32" s="61"/>
      <c r="N32" s="1"/>
    </row>
    <row r="33" spans="1:14" x14ac:dyDescent="0.25">
      <c r="A33" s="37"/>
      <c r="B33" s="37"/>
      <c r="C33" s="37"/>
      <c r="D33" s="37"/>
      <c r="E33" s="37"/>
      <c r="F33" s="37"/>
      <c r="G33" s="37"/>
      <c r="H33" s="37"/>
      <c r="I33" s="37"/>
      <c r="J33" s="61"/>
      <c r="K33" s="61"/>
      <c r="L33" s="61"/>
      <c r="M33" s="61"/>
      <c r="N33" s="1"/>
    </row>
    <row r="34" spans="1:14" x14ac:dyDescent="0.25">
      <c r="A34" s="62" t="s">
        <v>97</v>
      </c>
      <c r="B34" s="37"/>
      <c r="C34" s="37"/>
      <c r="D34" s="37"/>
      <c r="E34" s="37"/>
      <c r="F34" s="37"/>
      <c r="G34" s="37"/>
      <c r="H34" s="37"/>
      <c r="I34" s="37"/>
      <c r="J34" s="61"/>
      <c r="K34" s="61"/>
      <c r="L34" s="61"/>
      <c r="M34" s="61"/>
      <c r="N34" s="1"/>
    </row>
    <row r="35" spans="1:14" x14ac:dyDescent="0.25">
      <c r="A35" s="63" t="s">
        <v>91</v>
      </c>
      <c r="B35" s="37"/>
      <c r="C35" s="37"/>
      <c r="D35" s="37"/>
      <c r="E35" s="37"/>
      <c r="F35" s="37"/>
      <c r="G35" s="37"/>
      <c r="H35" s="37"/>
      <c r="I35" s="37"/>
      <c r="J35" s="61"/>
      <c r="K35" s="61"/>
      <c r="L35" s="61"/>
      <c r="M35" s="61"/>
      <c r="N35" s="1"/>
    </row>
    <row r="36" spans="1:14" s="2" customFormat="1" x14ac:dyDescent="0.25">
      <c r="J36" s="60"/>
      <c r="K36" s="60"/>
      <c r="L36" s="60"/>
      <c r="M36" s="60"/>
    </row>
    <row r="37" spans="1:14" s="2" customFormat="1" x14ac:dyDescent="0.25">
      <c r="J37" s="60"/>
      <c r="K37" s="60"/>
      <c r="L37" s="60"/>
      <c r="M37" s="60"/>
    </row>
    <row r="38" spans="1:14" x14ac:dyDescent="0.25">
      <c r="A38" s="2"/>
      <c r="B38" s="2"/>
      <c r="C38" s="2"/>
      <c r="D38" s="2"/>
      <c r="E38" s="2"/>
      <c r="F38" s="2"/>
      <c r="G38" s="2"/>
      <c r="H38" s="2"/>
      <c r="I38" s="2"/>
      <c r="J38" s="60"/>
      <c r="K38" s="60"/>
      <c r="L38" s="60"/>
      <c r="M38" s="60"/>
      <c r="N38" s="2"/>
    </row>
    <row r="39" spans="1:14" x14ac:dyDescent="0.25">
      <c r="A39" s="2"/>
      <c r="B39" s="2"/>
      <c r="C39" s="2"/>
      <c r="D39" s="2"/>
      <c r="E39" s="2"/>
      <c r="F39" s="2"/>
      <c r="G39" s="2"/>
      <c r="H39" s="2"/>
      <c r="I39" s="2"/>
      <c r="J39" s="60"/>
      <c r="K39" s="60"/>
      <c r="L39" s="60"/>
      <c r="M39" s="60"/>
      <c r="N39" s="2"/>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workbookViewId="0">
      <selection activeCell="B18" sqref="B18"/>
    </sheetView>
  </sheetViews>
  <sheetFormatPr baseColWidth="10" defaultRowHeight="15" x14ac:dyDescent="0.25"/>
  <sheetData>
    <row r="1" spans="1:15" x14ac:dyDescent="0.25">
      <c r="A1" s="35" t="s">
        <v>86</v>
      </c>
      <c r="B1" s="37"/>
      <c r="C1" s="37"/>
      <c r="D1" s="37"/>
      <c r="E1" s="37"/>
      <c r="F1" s="37"/>
      <c r="G1" s="37"/>
      <c r="H1" s="37"/>
      <c r="I1" s="37"/>
      <c r="J1" s="37"/>
      <c r="K1" s="37"/>
      <c r="L1" s="37"/>
    </row>
    <row r="2" spans="1:15" x14ac:dyDescent="0.25">
      <c r="A2" s="37"/>
      <c r="B2" s="37"/>
      <c r="C2" s="37"/>
      <c r="D2" s="37"/>
      <c r="E2" s="37"/>
      <c r="F2" s="37"/>
      <c r="G2" s="37"/>
      <c r="H2" s="37"/>
      <c r="I2" s="37"/>
      <c r="J2" s="37"/>
      <c r="K2" s="37"/>
      <c r="L2" s="37"/>
      <c r="M2" s="1"/>
      <c r="N2" s="1"/>
      <c r="O2" s="1"/>
    </row>
    <row r="3" spans="1:15" x14ac:dyDescent="0.25">
      <c r="A3" s="37"/>
      <c r="B3" s="37"/>
      <c r="C3" s="37"/>
      <c r="D3" s="37"/>
      <c r="E3" s="37"/>
      <c r="F3" s="37"/>
      <c r="G3" s="37"/>
      <c r="H3" s="37"/>
      <c r="I3" s="37"/>
      <c r="J3" s="37"/>
      <c r="K3" s="37"/>
      <c r="L3" s="37"/>
      <c r="M3" s="1"/>
      <c r="N3" s="1"/>
      <c r="O3" s="1"/>
    </row>
    <row r="4" spans="1:15" x14ac:dyDescent="0.25">
      <c r="A4" s="37"/>
      <c r="B4" s="37"/>
      <c r="C4" s="37"/>
      <c r="D4" s="37"/>
      <c r="E4" s="37"/>
      <c r="F4" s="37"/>
      <c r="G4" s="37"/>
      <c r="H4" s="37"/>
      <c r="I4" s="37"/>
      <c r="J4" s="37"/>
      <c r="K4" s="37"/>
      <c r="L4" s="37"/>
      <c r="M4" s="1"/>
      <c r="N4" s="1"/>
      <c r="O4" s="1"/>
    </row>
    <row r="5" spans="1:15" x14ac:dyDescent="0.25">
      <c r="A5" s="37"/>
      <c r="B5" s="37"/>
      <c r="C5" s="37"/>
      <c r="D5" s="37"/>
      <c r="E5" s="37"/>
      <c r="F5" s="37"/>
      <c r="G5" s="37"/>
      <c r="H5" s="37"/>
      <c r="I5" s="37"/>
      <c r="J5" s="37"/>
      <c r="K5" s="37"/>
      <c r="L5" s="37"/>
      <c r="M5" s="1"/>
      <c r="N5" s="1"/>
      <c r="O5" s="1"/>
    </row>
    <row r="6" spans="1:15" x14ac:dyDescent="0.25">
      <c r="A6" s="37"/>
      <c r="B6" s="37"/>
      <c r="C6" s="37"/>
      <c r="D6" s="37"/>
      <c r="E6" s="37"/>
      <c r="F6" s="37"/>
      <c r="G6" s="37"/>
      <c r="H6" s="37"/>
      <c r="I6" s="37"/>
      <c r="J6" s="37"/>
      <c r="K6" s="37"/>
      <c r="L6" s="37"/>
      <c r="M6" s="1"/>
      <c r="N6" s="1"/>
      <c r="O6" s="1"/>
    </row>
    <row r="7" spans="1:15" x14ac:dyDescent="0.25">
      <c r="A7" s="37"/>
      <c r="B7" s="37"/>
      <c r="C7" s="37"/>
      <c r="D7" s="37"/>
      <c r="E7" s="37"/>
      <c r="F7" s="37"/>
      <c r="G7" s="37"/>
      <c r="H7" s="37"/>
      <c r="I7" s="37"/>
      <c r="J7" s="37"/>
      <c r="K7" s="37"/>
      <c r="L7" s="37"/>
      <c r="M7" s="1"/>
      <c r="N7" s="1"/>
      <c r="O7" s="1"/>
    </row>
    <row r="8" spans="1:15" x14ac:dyDescent="0.25">
      <c r="A8" s="37"/>
      <c r="B8" s="37"/>
      <c r="C8" s="37"/>
      <c r="D8" s="37"/>
      <c r="E8" s="37"/>
      <c r="F8" s="37"/>
      <c r="G8" s="37"/>
      <c r="H8" s="37"/>
      <c r="I8" s="37"/>
      <c r="J8" s="37"/>
      <c r="K8" s="37"/>
      <c r="L8" s="37"/>
      <c r="M8" s="1"/>
      <c r="N8" s="1"/>
      <c r="O8" s="1"/>
    </row>
    <row r="9" spans="1:15" x14ac:dyDescent="0.25">
      <c r="A9" s="37"/>
      <c r="B9" s="37"/>
      <c r="C9" s="37"/>
      <c r="D9" s="37"/>
      <c r="E9" s="37"/>
      <c r="F9" s="37"/>
      <c r="G9" s="37"/>
      <c r="H9" s="37"/>
      <c r="I9" s="37"/>
      <c r="J9" s="37"/>
      <c r="K9" s="37"/>
      <c r="L9" s="37"/>
      <c r="M9" s="1"/>
      <c r="N9" s="1"/>
      <c r="O9" s="1"/>
    </row>
    <row r="10" spans="1:15" x14ac:dyDescent="0.25">
      <c r="A10" s="37"/>
      <c r="B10" s="37"/>
      <c r="C10" s="37"/>
      <c r="D10" s="37"/>
      <c r="E10" s="37"/>
      <c r="F10" s="37"/>
      <c r="G10" s="37"/>
      <c r="H10" s="37"/>
      <c r="I10" s="37"/>
      <c r="J10" s="37"/>
      <c r="K10" s="37"/>
      <c r="L10" s="37"/>
      <c r="M10" s="1"/>
      <c r="N10" s="1"/>
      <c r="O10" s="1"/>
    </row>
    <row r="11" spans="1:15" x14ac:dyDescent="0.25">
      <c r="A11" s="37"/>
      <c r="B11" s="37"/>
      <c r="C11" s="37"/>
      <c r="D11" s="37"/>
      <c r="E11" s="37"/>
      <c r="F11" s="37"/>
      <c r="G11" s="37"/>
      <c r="H11" s="37"/>
      <c r="I11" s="37"/>
      <c r="J11" s="37"/>
      <c r="K11" s="37"/>
      <c r="L11" s="37"/>
      <c r="M11" s="1"/>
      <c r="N11" s="1"/>
      <c r="O11" s="1"/>
    </row>
    <row r="12" spans="1:15" x14ac:dyDescent="0.25">
      <c r="A12" s="37"/>
      <c r="B12" s="37"/>
      <c r="C12" s="37"/>
      <c r="D12" s="37"/>
      <c r="E12" s="37"/>
      <c r="F12" s="37"/>
      <c r="G12" s="37"/>
      <c r="H12" s="37"/>
      <c r="I12" s="37"/>
      <c r="J12" s="37"/>
      <c r="K12" s="37"/>
      <c r="L12" s="37"/>
      <c r="M12" s="1"/>
      <c r="N12" s="1"/>
      <c r="O12" s="1"/>
    </row>
    <row r="13" spans="1:15" x14ac:dyDescent="0.25">
      <c r="A13" s="37"/>
      <c r="B13" s="37"/>
      <c r="C13" s="37"/>
      <c r="D13" s="37"/>
      <c r="E13" s="37"/>
      <c r="F13" s="37"/>
      <c r="G13" s="37"/>
      <c r="H13" s="37"/>
      <c r="I13" s="37"/>
      <c r="J13" s="37"/>
      <c r="K13" s="37"/>
      <c r="L13" s="37"/>
      <c r="M13" s="1"/>
      <c r="N13" s="1"/>
      <c r="O13" s="1"/>
    </row>
    <row r="14" spans="1:15" x14ac:dyDescent="0.25">
      <c r="A14" s="37"/>
      <c r="B14" s="37"/>
      <c r="C14" s="37"/>
      <c r="D14" s="37"/>
      <c r="E14" s="37"/>
      <c r="F14" s="37"/>
      <c r="G14" s="37"/>
      <c r="H14" s="37"/>
      <c r="I14" s="37"/>
      <c r="J14" s="37"/>
      <c r="K14" s="37"/>
      <c r="L14" s="37"/>
      <c r="M14" s="1"/>
      <c r="N14" s="1"/>
      <c r="O14" s="1"/>
    </row>
    <row r="15" spans="1:15" x14ac:dyDescent="0.25">
      <c r="A15" s="37"/>
      <c r="B15" s="37"/>
      <c r="C15" s="37"/>
      <c r="D15" s="37"/>
      <c r="E15" s="37"/>
      <c r="F15" s="37"/>
      <c r="G15" s="37"/>
      <c r="H15" s="37"/>
      <c r="I15" s="37"/>
      <c r="J15" s="37"/>
      <c r="K15" s="37"/>
      <c r="L15" s="37"/>
      <c r="M15" s="1"/>
      <c r="N15" s="1"/>
      <c r="O15" s="1"/>
    </row>
    <row r="16" spans="1:15" x14ac:dyDescent="0.25">
      <c r="A16" s="37"/>
      <c r="B16" s="37"/>
      <c r="C16" s="37"/>
      <c r="D16" s="37"/>
      <c r="E16" s="37"/>
      <c r="F16" s="37"/>
      <c r="G16" s="37"/>
      <c r="H16" s="37"/>
      <c r="I16" s="37"/>
      <c r="J16" s="37"/>
      <c r="K16" s="37"/>
      <c r="L16" s="37"/>
      <c r="M16" s="1"/>
      <c r="N16" s="1"/>
      <c r="O16" s="1"/>
    </row>
    <row r="17" spans="1:15" x14ac:dyDescent="0.25">
      <c r="A17" s="37"/>
      <c r="B17" s="37"/>
      <c r="C17" s="37"/>
      <c r="D17" s="37"/>
      <c r="E17" s="37"/>
      <c r="F17" s="37"/>
      <c r="G17" s="37"/>
      <c r="H17" s="37"/>
      <c r="I17" s="37"/>
      <c r="J17" s="37"/>
      <c r="K17" s="37"/>
      <c r="L17" s="37"/>
      <c r="M17" s="1"/>
      <c r="N17" s="1"/>
      <c r="O17" s="1"/>
    </row>
    <row r="18" spans="1:15" x14ac:dyDescent="0.25">
      <c r="A18" s="37"/>
      <c r="B18" s="37"/>
      <c r="C18" s="37"/>
      <c r="D18" s="37"/>
      <c r="E18" s="37"/>
      <c r="F18" s="37"/>
      <c r="G18" s="37"/>
      <c r="H18" s="37"/>
      <c r="I18" s="37"/>
      <c r="J18" s="37"/>
      <c r="K18" s="37"/>
      <c r="L18" s="37"/>
      <c r="M18" s="1"/>
      <c r="N18" s="1"/>
      <c r="O18" s="1"/>
    </row>
    <row r="19" spans="1:15" x14ac:dyDescent="0.25">
      <c r="A19" s="37"/>
      <c r="B19" s="37"/>
      <c r="C19" s="37"/>
      <c r="D19" s="37"/>
      <c r="E19" s="37"/>
      <c r="F19" s="37"/>
      <c r="G19" s="37"/>
      <c r="H19" s="37"/>
      <c r="I19" s="37"/>
      <c r="J19" s="37"/>
      <c r="K19" s="37"/>
      <c r="L19" s="37"/>
      <c r="M19" s="1"/>
      <c r="N19" s="1"/>
      <c r="O19" s="1"/>
    </row>
    <row r="20" spans="1:15" x14ac:dyDescent="0.25">
      <c r="A20" s="37"/>
      <c r="B20" s="37"/>
      <c r="C20" s="37"/>
      <c r="D20" s="37"/>
      <c r="E20" s="37"/>
      <c r="F20" s="37"/>
      <c r="G20" s="37"/>
      <c r="H20" s="37"/>
      <c r="I20" s="37"/>
      <c r="J20" s="37"/>
      <c r="K20" s="37"/>
      <c r="L20" s="37"/>
      <c r="M20" s="1"/>
      <c r="N20" s="1"/>
      <c r="O20" s="1"/>
    </row>
    <row r="21" spans="1:15" x14ac:dyDescent="0.25">
      <c r="A21" s="37"/>
      <c r="B21" s="37"/>
      <c r="C21" s="37"/>
      <c r="D21" s="37"/>
      <c r="E21" s="37"/>
      <c r="F21" s="37"/>
      <c r="G21" s="37"/>
      <c r="H21" s="37"/>
      <c r="I21" s="37"/>
      <c r="J21" s="37"/>
      <c r="K21" s="37"/>
      <c r="L21" s="37"/>
      <c r="M21" s="1"/>
      <c r="N21" s="1"/>
      <c r="O21" s="1"/>
    </row>
    <row r="22" spans="1:15" x14ac:dyDescent="0.25">
      <c r="A22" s="37"/>
      <c r="B22" s="37"/>
      <c r="C22" s="37"/>
      <c r="D22" s="37"/>
      <c r="E22" s="37"/>
      <c r="F22" s="37"/>
      <c r="G22" s="37"/>
      <c r="H22" s="37"/>
      <c r="I22" s="37"/>
      <c r="J22" s="37"/>
      <c r="K22" s="37"/>
      <c r="L22" s="37"/>
      <c r="M22" s="1"/>
      <c r="N22" s="1"/>
      <c r="O22" s="1"/>
    </row>
    <row r="23" spans="1:15" x14ac:dyDescent="0.25">
      <c r="A23" s="37"/>
      <c r="B23" s="37"/>
      <c r="C23" s="37"/>
      <c r="D23" s="37"/>
      <c r="E23" s="37"/>
      <c r="F23" s="37"/>
      <c r="G23" s="37"/>
      <c r="H23" s="37"/>
      <c r="I23" s="37"/>
      <c r="J23" s="37"/>
      <c r="K23" s="37"/>
      <c r="L23" s="37"/>
      <c r="M23" s="1"/>
      <c r="N23" s="1"/>
      <c r="O23" s="1"/>
    </row>
    <row r="24" spans="1:15" x14ac:dyDescent="0.25">
      <c r="A24" s="37"/>
      <c r="B24" s="37"/>
      <c r="C24" s="37"/>
      <c r="D24" s="37"/>
      <c r="E24" s="37"/>
      <c r="F24" s="37"/>
      <c r="G24" s="37"/>
      <c r="H24" s="37"/>
      <c r="I24" s="37"/>
      <c r="J24" s="37"/>
      <c r="K24" s="37"/>
      <c r="L24" s="37"/>
      <c r="M24" s="1"/>
      <c r="N24" s="1"/>
      <c r="O24" s="1"/>
    </row>
    <row r="25" spans="1:15" x14ac:dyDescent="0.25">
      <c r="A25" s="37"/>
      <c r="B25" s="37"/>
      <c r="C25" s="37"/>
      <c r="D25" s="37"/>
      <c r="E25" s="37"/>
      <c r="F25" s="37"/>
      <c r="G25" s="37"/>
      <c r="H25" s="37"/>
      <c r="I25" s="37"/>
      <c r="J25" s="37"/>
      <c r="K25" s="37"/>
      <c r="L25" s="37"/>
      <c r="M25" s="1"/>
      <c r="N25" s="1"/>
      <c r="O25" s="1"/>
    </row>
    <row r="26" spans="1:15" x14ac:dyDescent="0.25">
      <c r="A26" s="37"/>
      <c r="B26" s="37"/>
      <c r="C26" s="37"/>
      <c r="D26" s="37"/>
      <c r="E26" s="37"/>
      <c r="F26" s="37"/>
      <c r="G26" s="37"/>
      <c r="H26" s="37"/>
      <c r="I26" s="37"/>
      <c r="J26" s="37"/>
      <c r="K26" s="37"/>
      <c r="L26" s="37"/>
      <c r="M26" s="1"/>
      <c r="N26" s="1"/>
      <c r="O26" s="1"/>
    </row>
    <row r="27" spans="1:15" x14ac:dyDescent="0.25">
      <c r="A27" s="37"/>
      <c r="B27" s="37"/>
      <c r="C27" s="37"/>
      <c r="D27" s="37"/>
      <c r="E27" s="37"/>
      <c r="F27" s="37"/>
      <c r="G27" s="37"/>
      <c r="H27" s="37"/>
      <c r="I27" s="37"/>
      <c r="J27" s="37"/>
      <c r="K27" s="37"/>
      <c r="L27" s="37"/>
      <c r="M27" s="1"/>
      <c r="N27" s="1"/>
      <c r="O27" s="1"/>
    </row>
    <row r="28" spans="1:15" x14ac:dyDescent="0.25">
      <c r="A28" s="37"/>
      <c r="B28" s="37"/>
      <c r="C28" s="37"/>
      <c r="D28" s="37"/>
      <c r="E28" s="37"/>
      <c r="F28" s="37"/>
      <c r="G28" s="37"/>
      <c r="H28" s="37"/>
      <c r="I28" s="37"/>
      <c r="J28" s="37"/>
      <c r="K28" s="37"/>
      <c r="L28" s="37"/>
      <c r="M28" s="1"/>
      <c r="N28" s="1"/>
      <c r="O28" s="1"/>
    </row>
    <row r="29" spans="1:15" x14ac:dyDescent="0.25">
      <c r="A29" s="37"/>
      <c r="B29" s="37"/>
      <c r="C29" s="37"/>
      <c r="D29" s="37"/>
      <c r="E29" s="37"/>
      <c r="F29" s="37"/>
      <c r="G29" s="37"/>
      <c r="H29" s="37"/>
      <c r="I29" s="37"/>
      <c r="J29" s="37"/>
      <c r="K29" s="37"/>
      <c r="L29" s="37"/>
      <c r="M29" s="1"/>
      <c r="N29" s="1"/>
      <c r="O29" s="1"/>
    </row>
    <row r="30" spans="1:15" x14ac:dyDescent="0.25">
      <c r="A30" s="37"/>
      <c r="B30" s="37"/>
      <c r="C30" s="37"/>
      <c r="D30" s="37"/>
      <c r="E30" s="37"/>
      <c r="F30" s="37"/>
      <c r="G30" s="37"/>
      <c r="H30" s="37"/>
      <c r="I30" s="37"/>
      <c r="J30" s="37"/>
      <c r="K30" s="37"/>
      <c r="L30" s="37"/>
      <c r="M30" s="1"/>
      <c r="N30" s="1"/>
      <c r="O30" s="1"/>
    </row>
    <row r="31" spans="1:15" x14ac:dyDescent="0.25">
      <c r="A31" s="37"/>
      <c r="B31" s="37"/>
      <c r="C31" s="37"/>
      <c r="D31" s="37"/>
      <c r="E31" s="37"/>
      <c r="F31" s="37"/>
      <c r="G31" s="37"/>
      <c r="H31" s="37"/>
      <c r="I31" s="37"/>
      <c r="J31" s="37"/>
      <c r="K31" s="37"/>
      <c r="L31" s="37"/>
      <c r="M31" s="1"/>
      <c r="N31" s="1"/>
      <c r="O31" s="1"/>
    </row>
    <row r="32" spans="1:15" x14ac:dyDescent="0.25">
      <c r="A32" s="37"/>
      <c r="B32" s="37"/>
      <c r="C32" s="37"/>
      <c r="D32" s="37"/>
      <c r="E32" s="37"/>
      <c r="F32" s="37"/>
      <c r="G32" s="37"/>
      <c r="H32" s="37"/>
      <c r="I32" s="37"/>
      <c r="J32" s="37"/>
      <c r="K32" s="37"/>
      <c r="L32" s="37"/>
      <c r="M32" s="1"/>
      <c r="N32" s="1"/>
      <c r="O32" s="1"/>
    </row>
    <row r="33" spans="1:15" x14ac:dyDescent="0.25">
      <c r="A33" s="62" t="s">
        <v>92</v>
      </c>
      <c r="B33" s="37"/>
      <c r="C33" s="37"/>
      <c r="D33" s="37"/>
      <c r="E33" s="37"/>
      <c r="F33" s="37"/>
      <c r="G33" s="37"/>
      <c r="H33" s="37"/>
      <c r="I33" s="37"/>
      <c r="J33" s="37"/>
      <c r="K33" s="37"/>
      <c r="L33" s="37"/>
      <c r="M33" s="1"/>
      <c r="N33" s="1"/>
      <c r="O33" s="1"/>
    </row>
    <row r="34" spans="1:15" x14ac:dyDescent="0.25">
      <c r="A34" s="62" t="s">
        <v>93</v>
      </c>
      <c r="B34" s="37"/>
      <c r="C34" s="37"/>
      <c r="D34" s="37"/>
      <c r="E34" s="37"/>
      <c r="F34" s="37"/>
      <c r="G34" s="37"/>
      <c r="H34" s="37"/>
      <c r="I34" s="37"/>
      <c r="J34" s="37"/>
      <c r="K34" s="37"/>
      <c r="L34" s="37"/>
      <c r="M34" s="1"/>
      <c r="N34" s="1"/>
      <c r="O34" s="1"/>
    </row>
    <row r="35" spans="1:15" x14ac:dyDescent="0.25">
      <c r="A35" s="63" t="s">
        <v>94</v>
      </c>
      <c r="B35" s="37"/>
      <c r="C35" s="37"/>
      <c r="D35" s="37"/>
      <c r="E35" s="37"/>
      <c r="F35" s="37"/>
      <c r="G35" s="37"/>
      <c r="H35" s="37"/>
      <c r="I35" s="37"/>
      <c r="J35" s="37"/>
      <c r="K35" s="37"/>
      <c r="L35" s="37"/>
      <c r="M35" s="1"/>
      <c r="N35" s="1"/>
      <c r="O35" s="1"/>
    </row>
    <row r="36" spans="1:15" s="2" customFormat="1" x14ac:dyDescent="0.25">
      <c r="A36" s="38"/>
      <c r="B36" s="38"/>
      <c r="C36" s="38"/>
      <c r="D36" s="38"/>
      <c r="E36" s="38"/>
      <c r="F36" s="38"/>
      <c r="G36" s="38"/>
      <c r="H36" s="38"/>
      <c r="I36" s="38"/>
      <c r="J36" s="38"/>
      <c r="K36" s="38"/>
      <c r="L36" s="38"/>
    </row>
    <row r="37" spans="1:15" s="2" customFormat="1" x14ac:dyDescent="0.25">
      <c r="A37" s="38"/>
      <c r="B37" s="38"/>
      <c r="C37" s="38"/>
      <c r="D37" s="38"/>
      <c r="E37" s="38"/>
      <c r="F37" s="38"/>
      <c r="G37" s="38"/>
      <c r="H37" s="38"/>
      <c r="I37" s="38"/>
      <c r="J37" s="38"/>
      <c r="K37" s="38"/>
      <c r="L37" s="38"/>
    </row>
    <row r="38" spans="1:15" s="2" customFormat="1" x14ac:dyDescent="0.25">
      <c r="B38" s="38"/>
      <c r="C38" s="38"/>
      <c r="D38" s="38"/>
      <c r="E38" s="38"/>
      <c r="F38" s="38"/>
      <c r="G38" s="38"/>
      <c r="H38" s="38"/>
      <c r="I38" s="38"/>
      <c r="J38" s="38"/>
      <c r="K38" s="38"/>
      <c r="L38" s="38"/>
    </row>
    <row r="39" spans="1:15" s="2" customFormat="1" x14ac:dyDescent="0.25">
      <c r="B39" s="38"/>
      <c r="C39" s="38"/>
      <c r="D39" s="38"/>
      <c r="E39" s="38"/>
      <c r="F39" s="38"/>
      <c r="G39" s="38"/>
      <c r="H39" s="38"/>
      <c r="I39" s="38"/>
      <c r="J39" s="38"/>
      <c r="K39" s="38"/>
      <c r="L39" s="38"/>
    </row>
    <row r="40" spans="1:15" s="2" customFormat="1" x14ac:dyDescent="0.25">
      <c r="B40" s="38"/>
      <c r="C40" s="38"/>
      <c r="D40" s="38"/>
      <c r="E40" s="38"/>
      <c r="F40" s="38"/>
      <c r="G40" s="38"/>
      <c r="H40" s="38"/>
      <c r="I40" s="38"/>
      <c r="J40" s="38"/>
      <c r="K40" s="38"/>
      <c r="L40" s="38"/>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workbookViewId="0">
      <selection activeCell="P24" sqref="P24"/>
    </sheetView>
  </sheetViews>
  <sheetFormatPr baseColWidth="10" defaultRowHeight="15" x14ac:dyDescent="0.25"/>
  <sheetData>
    <row r="1" spans="1:16" x14ac:dyDescent="0.25">
      <c r="A1" s="3" t="s">
        <v>105</v>
      </c>
      <c r="B1" s="1"/>
      <c r="C1" s="1"/>
      <c r="D1" s="1"/>
      <c r="E1" s="1"/>
      <c r="F1" s="1"/>
      <c r="G1" s="1"/>
      <c r="H1" s="1"/>
      <c r="I1" s="1"/>
      <c r="J1" s="1"/>
      <c r="K1" s="1"/>
      <c r="L1" s="1"/>
      <c r="M1" s="1"/>
      <c r="N1" s="1"/>
      <c r="O1" s="1"/>
      <c r="P1" s="1"/>
    </row>
    <row r="2" spans="1:16" x14ac:dyDescent="0.25">
      <c r="A2" s="1"/>
      <c r="B2" s="1"/>
      <c r="C2" s="1"/>
      <c r="D2" s="1"/>
      <c r="E2" s="1"/>
      <c r="F2" s="1"/>
      <c r="G2" s="1"/>
      <c r="H2" s="1"/>
      <c r="I2" s="1"/>
      <c r="J2" s="1"/>
      <c r="K2" s="1"/>
      <c r="L2" s="1"/>
      <c r="M2" s="1"/>
      <c r="N2" s="1"/>
      <c r="O2" s="1"/>
      <c r="P2" s="1"/>
    </row>
    <row r="3" spans="1:16" x14ac:dyDescent="0.25">
      <c r="A3" s="1"/>
      <c r="B3" s="1"/>
      <c r="C3" s="1"/>
      <c r="D3" s="1"/>
      <c r="E3" s="1"/>
      <c r="F3" s="1"/>
      <c r="G3" s="1"/>
      <c r="H3" s="1"/>
      <c r="I3" s="1"/>
      <c r="J3" s="1"/>
      <c r="K3" s="1"/>
      <c r="L3" s="1"/>
      <c r="M3" s="1"/>
      <c r="N3" s="1"/>
      <c r="O3" s="1"/>
      <c r="P3" s="1"/>
    </row>
    <row r="4" spans="1:16" x14ac:dyDescent="0.25">
      <c r="A4" s="1"/>
      <c r="B4" s="1"/>
      <c r="C4" s="1"/>
      <c r="D4" s="1"/>
      <c r="E4" s="1"/>
      <c r="F4" s="1"/>
      <c r="G4" s="1"/>
      <c r="H4" s="1"/>
      <c r="I4" s="1"/>
      <c r="J4" s="1"/>
      <c r="K4" s="1"/>
      <c r="L4" s="1"/>
      <c r="M4" s="1"/>
      <c r="N4" s="1"/>
      <c r="O4" s="1"/>
      <c r="P4" s="1"/>
    </row>
    <row r="5" spans="1:16" x14ac:dyDescent="0.25">
      <c r="A5" s="1"/>
      <c r="B5" s="1"/>
      <c r="C5" s="1"/>
      <c r="D5" s="1"/>
      <c r="E5" s="1"/>
      <c r="F5" s="1"/>
      <c r="G5" s="1"/>
      <c r="H5" s="1"/>
      <c r="I5" s="1"/>
      <c r="J5" s="1"/>
      <c r="K5" s="1"/>
      <c r="L5" s="1"/>
      <c r="M5" s="1"/>
      <c r="N5" s="1"/>
      <c r="O5" s="1"/>
      <c r="P5" s="1"/>
    </row>
    <row r="6" spans="1:16" x14ac:dyDescent="0.25">
      <c r="A6" s="1"/>
      <c r="B6" s="1"/>
      <c r="C6" s="1"/>
      <c r="D6" s="1"/>
      <c r="E6" s="1"/>
      <c r="F6" s="1"/>
      <c r="G6" s="1"/>
      <c r="H6" s="1"/>
      <c r="I6" s="1"/>
      <c r="J6" s="1"/>
      <c r="K6" s="1"/>
      <c r="L6" s="1"/>
      <c r="M6" s="1"/>
      <c r="N6" s="1"/>
      <c r="O6" s="1"/>
      <c r="P6" s="1"/>
    </row>
    <row r="7" spans="1:16" x14ac:dyDescent="0.25">
      <c r="A7" s="1"/>
      <c r="B7" s="1"/>
      <c r="C7" s="1"/>
      <c r="D7" s="1"/>
      <c r="E7" s="1"/>
      <c r="F7" s="1"/>
      <c r="G7" s="1"/>
      <c r="H7" s="1"/>
      <c r="I7" s="1"/>
      <c r="J7" s="1"/>
      <c r="K7" s="1"/>
      <c r="L7" s="1"/>
      <c r="M7" s="1"/>
      <c r="N7" s="1"/>
      <c r="O7" s="1"/>
      <c r="P7" s="1"/>
    </row>
    <row r="8" spans="1:16" x14ac:dyDescent="0.25">
      <c r="A8" s="1"/>
      <c r="B8" s="1"/>
      <c r="C8" s="1"/>
      <c r="D8" s="1"/>
      <c r="E8" s="1"/>
      <c r="F8" s="1"/>
      <c r="G8" s="1"/>
      <c r="H8" s="1"/>
      <c r="I8" s="1"/>
      <c r="J8" s="1"/>
      <c r="K8" s="1"/>
      <c r="L8" s="1"/>
      <c r="M8" s="1"/>
      <c r="N8" s="1"/>
      <c r="O8" s="1"/>
      <c r="P8" s="1"/>
    </row>
    <row r="9" spans="1:16" x14ac:dyDescent="0.25">
      <c r="A9" s="1"/>
      <c r="B9" s="1"/>
      <c r="C9" s="1"/>
      <c r="D9" s="1"/>
      <c r="E9" s="1"/>
      <c r="F9" s="1"/>
      <c r="G9" s="1"/>
      <c r="H9" s="1"/>
      <c r="I9" s="1"/>
      <c r="J9" s="1"/>
      <c r="K9" s="1"/>
      <c r="L9" s="1"/>
      <c r="M9" s="1"/>
      <c r="N9" s="1"/>
      <c r="O9" s="1"/>
      <c r="P9" s="1"/>
    </row>
    <row r="10" spans="1:16" x14ac:dyDescent="0.25">
      <c r="A10" s="1"/>
      <c r="B10" s="1"/>
      <c r="C10" s="1"/>
      <c r="D10" s="1"/>
      <c r="E10" s="1"/>
      <c r="F10" s="1"/>
      <c r="G10" s="1"/>
      <c r="H10" s="1"/>
      <c r="I10" s="1"/>
      <c r="J10" s="1"/>
      <c r="K10" s="1"/>
      <c r="L10" s="1"/>
      <c r="M10" s="1"/>
      <c r="N10" s="1"/>
      <c r="O10" s="1"/>
      <c r="P10" s="1"/>
    </row>
    <row r="11" spans="1:16" x14ac:dyDescent="0.25">
      <c r="A11" s="1"/>
      <c r="B11" s="1"/>
      <c r="C11" s="1"/>
      <c r="D11" s="1"/>
      <c r="E11" s="1"/>
      <c r="F11" s="1"/>
      <c r="G11" s="1"/>
      <c r="H11" s="1"/>
      <c r="I11" s="1"/>
      <c r="J11" s="1"/>
      <c r="K11" s="1"/>
      <c r="L11" s="1"/>
      <c r="M11" s="1"/>
      <c r="N11" s="1"/>
      <c r="O11" s="1"/>
      <c r="P11" s="1"/>
    </row>
    <row r="12" spans="1:16" x14ac:dyDescent="0.25">
      <c r="A12" s="1"/>
      <c r="B12" s="1"/>
      <c r="C12" s="1"/>
      <c r="D12" s="1"/>
      <c r="E12" s="1"/>
      <c r="F12" s="1"/>
      <c r="G12" s="1"/>
      <c r="H12" s="1"/>
      <c r="I12" s="1"/>
      <c r="J12" s="1"/>
      <c r="K12" s="1"/>
      <c r="L12" s="1"/>
      <c r="M12" s="1"/>
      <c r="N12" s="1"/>
      <c r="O12" s="1"/>
      <c r="P12" s="1"/>
    </row>
    <row r="13" spans="1:16" x14ac:dyDescent="0.25">
      <c r="A13" s="1"/>
      <c r="B13" s="1"/>
      <c r="C13" s="1"/>
      <c r="D13" s="1"/>
      <c r="E13" s="1"/>
      <c r="F13" s="1"/>
      <c r="G13" s="1"/>
      <c r="H13" s="1"/>
      <c r="I13" s="1"/>
      <c r="J13" s="1"/>
      <c r="K13" s="1"/>
      <c r="L13" s="1"/>
      <c r="M13" s="1"/>
      <c r="N13" s="1"/>
      <c r="O13" s="1"/>
      <c r="P13" s="1"/>
    </row>
    <row r="14" spans="1:16" x14ac:dyDescent="0.25">
      <c r="A14" s="1"/>
      <c r="B14" s="1"/>
      <c r="C14" s="1"/>
      <c r="D14" s="1"/>
      <c r="E14" s="1"/>
      <c r="F14" s="1"/>
      <c r="G14" s="1"/>
      <c r="H14" s="1"/>
      <c r="I14" s="1"/>
      <c r="J14" s="1"/>
      <c r="K14" s="1"/>
      <c r="L14" s="1"/>
      <c r="M14" s="1"/>
      <c r="N14" s="1"/>
      <c r="O14" s="1"/>
      <c r="P14" s="1"/>
    </row>
    <row r="15" spans="1:16" x14ac:dyDescent="0.25">
      <c r="A15" s="1"/>
      <c r="B15" s="1"/>
      <c r="C15" s="1"/>
      <c r="D15" s="1"/>
      <c r="E15" s="1"/>
      <c r="F15" s="1"/>
      <c r="G15" s="1"/>
      <c r="H15" s="1"/>
      <c r="I15" s="1"/>
      <c r="J15" s="1"/>
      <c r="K15" s="1"/>
      <c r="L15" s="1"/>
      <c r="M15" s="1"/>
      <c r="N15" s="1"/>
      <c r="O15" s="1"/>
      <c r="P15" s="1"/>
    </row>
    <row r="16" spans="1:16" x14ac:dyDescent="0.25">
      <c r="A16" s="1"/>
      <c r="B16" s="1"/>
      <c r="C16" s="1"/>
      <c r="D16" s="1"/>
      <c r="E16" s="1"/>
      <c r="F16" s="1"/>
      <c r="G16" s="1"/>
      <c r="H16" s="1"/>
      <c r="I16" s="1"/>
      <c r="J16" s="1"/>
      <c r="K16" s="1"/>
      <c r="L16" s="1"/>
      <c r="M16" s="1"/>
      <c r="N16" s="1"/>
      <c r="O16" s="1"/>
      <c r="P16" s="1"/>
    </row>
    <row r="17" spans="1:16" x14ac:dyDescent="0.25">
      <c r="A17" s="1"/>
      <c r="B17" s="1"/>
      <c r="C17" s="1"/>
      <c r="D17" s="1"/>
      <c r="E17" s="1"/>
      <c r="F17" s="1"/>
      <c r="G17" s="1"/>
      <c r="H17" s="1"/>
      <c r="I17" s="1"/>
      <c r="J17" s="1"/>
      <c r="K17" s="1"/>
      <c r="L17" s="1"/>
      <c r="M17" s="1"/>
      <c r="N17" s="1"/>
      <c r="O17" s="1"/>
      <c r="P17" s="1"/>
    </row>
    <row r="18" spans="1:16" x14ac:dyDescent="0.25">
      <c r="A18" s="1"/>
      <c r="B18" s="1"/>
      <c r="C18" s="1"/>
      <c r="D18" s="1"/>
      <c r="E18" s="1"/>
      <c r="F18" s="1"/>
      <c r="G18" s="1"/>
      <c r="H18" s="1"/>
      <c r="I18" s="1"/>
      <c r="J18" s="1"/>
      <c r="K18" s="1"/>
      <c r="L18" s="1"/>
      <c r="M18" s="1"/>
      <c r="N18" s="1"/>
      <c r="O18" s="1"/>
      <c r="P18" s="1"/>
    </row>
    <row r="19" spans="1:16" x14ac:dyDescent="0.25">
      <c r="A19" s="1"/>
      <c r="B19" s="1"/>
      <c r="C19" s="1"/>
      <c r="D19" s="1"/>
      <c r="E19" s="1"/>
      <c r="F19" s="1"/>
      <c r="G19" s="1"/>
      <c r="H19" s="1"/>
      <c r="I19" s="1"/>
      <c r="J19" s="1"/>
      <c r="K19" s="1"/>
      <c r="L19" s="1"/>
      <c r="M19" s="1"/>
      <c r="N19" s="1"/>
      <c r="O19" s="1"/>
      <c r="P19" s="1"/>
    </row>
    <row r="20" spans="1:16" x14ac:dyDescent="0.25">
      <c r="A20" s="1"/>
      <c r="B20" s="1"/>
      <c r="C20" s="1"/>
      <c r="D20" s="1"/>
      <c r="E20" s="1"/>
      <c r="F20" s="1"/>
      <c r="G20" s="1"/>
      <c r="H20" s="1"/>
      <c r="I20" s="1"/>
      <c r="J20" s="1"/>
      <c r="K20" s="1"/>
      <c r="L20" s="1"/>
      <c r="M20" s="1"/>
      <c r="N20" s="1"/>
      <c r="O20" s="1"/>
      <c r="P20" s="1"/>
    </row>
    <row r="21" spans="1:16" x14ac:dyDescent="0.25">
      <c r="A21" s="1"/>
      <c r="B21" s="1"/>
      <c r="C21" s="1"/>
      <c r="D21" s="1"/>
      <c r="E21" s="1"/>
      <c r="F21" s="1"/>
      <c r="G21" s="1"/>
      <c r="H21" s="1"/>
      <c r="I21" s="1"/>
      <c r="J21" s="1"/>
      <c r="K21" s="1"/>
      <c r="L21" s="1"/>
      <c r="M21" s="1"/>
      <c r="N21" s="1"/>
      <c r="O21" s="1"/>
      <c r="P21" s="1"/>
    </row>
    <row r="22" spans="1:16" x14ac:dyDescent="0.25">
      <c r="A22" s="1"/>
      <c r="B22" s="1"/>
      <c r="C22" s="1"/>
      <c r="D22" s="1"/>
      <c r="E22" s="1"/>
      <c r="F22" s="1"/>
      <c r="G22" s="1"/>
      <c r="H22" s="1"/>
      <c r="I22" s="1"/>
      <c r="J22" s="1"/>
      <c r="K22" s="1"/>
      <c r="L22" s="1"/>
      <c r="M22" s="1"/>
      <c r="N22" s="1"/>
      <c r="O22" s="1"/>
      <c r="P22" s="1"/>
    </row>
    <row r="23" spans="1:16" x14ac:dyDescent="0.25">
      <c r="A23" s="1"/>
      <c r="B23" s="1"/>
      <c r="C23" s="1"/>
      <c r="D23" s="1"/>
      <c r="E23" s="1"/>
      <c r="F23" s="1"/>
      <c r="G23" s="1"/>
      <c r="H23" s="1"/>
      <c r="I23" s="1"/>
      <c r="J23" s="1"/>
      <c r="K23" s="1"/>
      <c r="L23" s="1"/>
      <c r="M23" s="1"/>
      <c r="N23" s="1"/>
      <c r="O23" s="1"/>
      <c r="P23" s="1"/>
    </row>
    <row r="24" spans="1:16" x14ac:dyDescent="0.25">
      <c r="A24" s="1"/>
      <c r="B24" s="1"/>
      <c r="C24" s="1"/>
      <c r="D24" s="1"/>
      <c r="E24" s="1"/>
      <c r="F24" s="1"/>
      <c r="G24" s="1"/>
      <c r="H24" s="1"/>
      <c r="I24" s="1"/>
      <c r="J24" s="1"/>
      <c r="K24" s="1"/>
      <c r="L24" s="1"/>
      <c r="M24" s="1"/>
      <c r="N24" s="1"/>
      <c r="O24" s="1"/>
      <c r="P24" s="1"/>
    </row>
    <row r="25" spans="1:16" x14ac:dyDescent="0.25">
      <c r="A25" s="1"/>
      <c r="B25" s="1"/>
      <c r="C25" s="1"/>
      <c r="D25" s="1"/>
      <c r="E25" s="1"/>
      <c r="F25" s="1"/>
      <c r="G25" s="1"/>
      <c r="H25" s="1"/>
      <c r="I25" s="1"/>
      <c r="J25" s="1"/>
      <c r="K25" s="1"/>
      <c r="L25" s="1"/>
      <c r="M25" s="1"/>
      <c r="N25" s="1"/>
      <c r="O25" s="1"/>
      <c r="P25" s="1"/>
    </row>
    <row r="26" spans="1:16" x14ac:dyDescent="0.25">
      <c r="A26" s="1"/>
      <c r="B26" s="1"/>
      <c r="C26" s="1"/>
      <c r="D26" s="1"/>
      <c r="E26" s="1"/>
      <c r="F26" s="1"/>
      <c r="G26" s="1"/>
      <c r="H26" s="1"/>
      <c r="I26" s="1"/>
      <c r="J26" s="1"/>
      <c r="K26" s="1"/>
      <c r="L26" s="1"/>
      <c r="M26" s="1"/>
      <c r="N26" s="1"/>
      <c r="O26" s="1"/>
      <c r="P26" s="1"/>
    </row>
    <row r="27" spans="1:16" x14ac:dyDescent="0.25">
      <c r="A27" s="1"/>
      <c r="B27" s="1"/>
      <c r="C27" s="1"/>
      <c r="D27" s="1"/>
      <c r="E27" s="1"/>
      <c r="F27" s="1"/>
      <c r="G27" s="1"/>
      <c r="H27" s="1"/>
      <c r="I27" s="1"/>
      <c r="J27" s="1"/>
      <c r="K27" s="1"/>
      <c r="L27" s="1"/>
      <c r="M27" s="1"/>
      <c r="N27" s="1"/>
      <c r="O27" s="1"/>
      <c r="P27" s="1"/>
    </row>
    <row r="28" spans="1:16" x14ac:dyDescent="0.25">
      <c r="A28" s="1"/>
      <c r="B28" s="1"/>
      <c r="C28" s="1"/>
      <c r="D28" s="1"/>
      <c r="E28" s="1"/>
      <c r="F28" s="1"/>
      <c r="G28" s="1"/>
      <c r="H28" s="1"/>
      <c r="I28" s="1"/>
      <c r="J28" s="1"/>
      <c r="K28" s="1"/>
      <c r="L28" s="1"/>
      <c r="M28" s="1"/>
      <c r="N28" s="1"/>
      <c r="O28" s="1"/>
      <c r="P28" s="1"/>
    </row>
    <row r="29" spans="1:16" x14ac:dyDescent="0.25">
      <c r="A29" s="1"/>
      <c r="B29" s="1"/>
      <c r="C29" s="1"/>
      <c r="D29" s="1"/>
      <c r="E29" s="1"/>
      <c r="F29" s="1"/>
      <c r="G29" s="1"/>
      <c r="H29" s="1"/>
      <c r="I29" s="1"/>
      <c r="J29" s="1"/>
      <c r="K29" s="1"/>
      <c r="L29" s="1"/>
      <c r="M29" s="1"/>
      <c r="N29" s="1"/>
      <c r="O29" s="1"/>
      <c r="P29" s="1"/>
    </row>
    <row r="30" spans="1:16" x14ac:dyDescent="0.25">
      <c r="A30" s="1"/>
      <c r="B30" s="1"/>
      <c r="C30" s="1"/>
      <c r="D30" s="1"/>
      <c r="E30" s="1"/>
      <c r="F30" s="1"/>
      <c r="G30" s="1"/>
      <c r="H30" s="1"/>
      <c r="I30" s="1"/>
      <c r="J30" s="1"/>
      <c r="K30" s="1"/>
      <c r="L30" s="1"/>
      <c r="M30" s="1"/>
      <c r="N30" s="1"/>
      <c r="O30" s="1"/>
      <c r="P30" s="1"/>
    </row>
    <row r="31" spans="1:16" x14ac:dyDescent="0.25">
      <c r="A31" s="1"/>
      <c r="B31" s="1"/>
      <c r="C31" s="1"/>
      <c r="D31" s="1"/>
      <c r="E31" s="1"/>
      <c r="F31" s="1"/>
      <c r="G31" s="1"/>
      <c r="H31" s="1"/>
      <c r="I31" s="1"/>
      <c r="J31" s="1"/>
      <c r="K31" s="1"/>
      <c r="L31" s="1"/>
      <c r="M31" s="1"/>
      <c r="N31" s="1"/>
      <c r="O31" s="1"/>
      <c r="P31" s="1"/>
    </row>
    <row r="32" spans="1:16" x14ac:dyDescent="0.25">
      <c r="A32" s="1"/>
      <c r="B32" s="1"/>
      <c r="C32" s="1"/>
      <c r="D32" s="1"/>
      <c r="E32" s="1"/>
      <c r="F32" s="1"/>
      <c r="G32" s="1"/>
      <c r="H32" s="1"/>
      <c r="I32" s="1"/>
      <c r="J32" s="1"/>
      <c r="K32" s="1"/>
      <c r="L32" s="1"/>
      <c r="M32" s="1"/>
      <c r="N32" s="1"/>
      <c r="O32" s="1"/>
      <c r="P32" s="1"/>
    </row>
    <row r="33" spans="1:16" x14ac:dyDescent="0.25">
      <c r="A33" s="64" t="s">
        <v>95</v>
      </c>
      <c r="B33" s="1"/>
      <c r="C33" s="1"/>
      <c r="D33" s="1"/>
      <c r="E33" s="1"/>
      <c r="F33" s="1"/>
      <c r="G33" s="1"/>
      <c r="H33" s="1"/>
      <c r="I33" s="1"/>
      <c r="J33" s="1"/>
      <c r="K33" s="1"/>
      <c r="L33" s="1"/>
      <c r="M33" s="1"/>
      <c r="N33" s="1"/>
      <c r="O33" s="1"/>
      <c r="P33" s="1"/>
    </row>
    <row r="34" spans="1:16" x14ac:dyDescent="0.25">
      <c r="A34" s="64" t="s">
        <v>106</v>
      </c>
      <c r="B34" s="1"/>
      <c r="C34" s="1"/>
      <c r="D34" s="1"/>
      <c r="E34" s="1"/>
      <c r="F34" s="1"/>
      <c r="G34" s="1"/>
      <c r="H34" s="1"/>
      <c r="I34" s="1"/>
      <c r="J34" s="1"/>
      <c r="K34" s="1"/>
      <c r="L34" s="1"/>
      <c r="M34" s="1"/>
      <c r="N34" s="1"/>
      <c r="O34" s="1"/>
      <c r="P34" s="1"/>
    </row>
    <row r="35" spans="1:16" x14ac:dyDescent="0.25">
      <c r="A35" s="65" t="s">
        <v>96</v>
      </c>
      <c r="B35" s="1"/>
      <c r="C35" s="1"/>
      <c r="D35" s="1"/>
      <c r="E35" s="1"/>
      <c r="F35" s="1"/>
      <c r="G35" s="1"/>
      <c r="H35" s="1"/>
      <c r="I35" s="1"/>
      <c r="J35" s="1"/>
      <c r="K35" s="1"/>
      <c r="L35" s="1"/>
      <c r="M35" s="1"/>
      <c r="N35" s="1"/>
      <c r="O35" s="1"/>
      <c r="P35" s="1"/>
    </row>
    <row r="36" spans="1:16" s="2" customFormat="1" x14ac:dyDescent="0.25"/>
    <row r="37" spans="1:16" s="2" customFormat="1" x14ac:dyDescent="0.25"/>
    <row r="38" spans="1:16" s="2" customFormat="1" x14ac:dyDescent="0.25"/>
    <row r="39" spans="1:16" s="2" customFormat="1" x14ac:dyDescent="0.25"/>
    <row r="40" spans="1:16" s="2" customFormat="1" x14ac:dyDescent="0.25"/>
    <row r="41" spans="1:16" s="2" customFormat="1" x14ac:dyDescent="0.25"/>
    <row r="42" spans="1:16" s="2" customFormat="1" x14ac:dyDescent="0.25"/>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topLeftCell="A4" workbookViewId="0">
      <selection activeCell="E34" sqref="E34"/>
    </sheetView>
  </sheetViews>
  <sheetFormatPr baseColWidth="10" defaultRowHeight="15" x14ac:dyDescent="0.25"/>
  <sheetData>
    <row r="1" spans="1:15" x14ac:dyDescent="0.25">
      <c r="A1" s="3" t="s">
        <v>87</v>
      </c>
      <c r="B1" s="1"/>
      <c r="C1" s="1"/>
      <c r="D1" s="1"/>
      <c r="E1" s="1"/>
      <c r="F1" s="1"/>
      <c r="G1" s="1"/>
      <c r="H1" s="1"/>
      <c r="I1" s="1"/>
      <c r="J1" s="1"/>
      <c r="K1" s="1"/>
      <c r="L1" s="1"/>
      <c r="M1" s="1"/>
      <c r="N1" s="1"/>
      <c r="O1" s="1"/>
    </row>
    <row r="2" spans="1:15" x14ac:dyDescent="0.25">
      <c r="A2" s="1"/>
      <c r="B2" s="1"/>
      <c r="C2" s="1"/>
      <c r="D2" s="1"/>
      <c r="E2" s="1"/>
      <c r="F2" s="1"/>
      <c r="G2" s="1"/>
      <c r="H2" s="1"/>
      <c r="I2" s="1"/>
      <c r="J2" s="1"/>
      <c r="K2" s="1"/>
      <c r="L2" s="1"/>
      <c r="M2" s="1"/>
      <c r="N2" s="1"/>
      <c r="O2" s="1"/>
    </row>
    <row r="3" spans="1:15" x14ac:dyDescent="0.25">
      <c r="A3" s="1"/>
      <c r="B3" s="1"/>
      <c r="C3" s="1"/>
      <c r="D3" s="1"/>
      <c r="E3" s="1"/>
      <c r="F3" s="1"/>
      <c r="G3" s="1"/>
      <c r="H3" s="1"/>
      <c r="I3" s="1"/>
      <c r="J3" s="1"/>
      <c r="K3" s="1"/>
      <c r="L3" s="1"/>
      <c r="M3" s="1"/>
      <c r="N3" s="1"/>
      <c r="O3" s="1"/>
    </row>
    <row r="4" spans="1:15" x14ac:dyDescent="0.25">
      <c r="A4" s="1"/>
      <c r="B4" s="1"/>
      <c r="C4" s="1"/>
      <c r="D4" s="1"/>
      <c r="E4" s="1"/>
      <c r="F4" s="1"/>
      <c r="G4" s="1"/>
      <c r="H4" s="1"/>
      <c r="I4" s="1"/>
      <c r="J4" s="1"/>
      <c r="K4" s="1"/>
      <c r="L4" s="1"/>
      <c r="M4" s="1"/>
      <c r="N4" s="1"/>
      <c r="O4" s="1"/>
    </row>
    <row r="5" spans="1:15" x14ac:dyDescent="0.25">
      <c r="A5" s="1"/>
      <c r="B5" s="1"/>
      <c r="C5" s="1"/>
      <c r="D5" s="1"/>
      <c r="E5" s="1"/>
      <c r="F5" s="1"/>
      <c r="G5" s="1"/>
      <c r="H5" s="1"/>
      <c r="I5" s="1"/>
      <c r="J5" s="1"/>
      <c r="K5" s="1"/>
      <c r="L5" s="1"/>
      <c r="M5" s="1"/>
      <c r="N5" s="1"/>
      <c r="O5" s="1"/>
    </row>
    <row r="6" spans="1:15" x14ac:dyDescent="0.25">
      <c r="A6" s="1"/>
      <c r="B6" s="1"/>
      <c r="C6" s="1"/>
      <c r="D6" s="1"/>
      <c r="E6" s="1"/>
      <c r="F6" s="1"/>
      <c r="G6" s="1"/>
      <c r="H6" s="1"/>
      <c r="I6" s="1"/>
      <c r="J6" s="1"/>
      <c r="K6" s="1"/>
      <c r="L6" s="1"/>
      <c r="M6" s="1"/>
      <c r="N6" s="1"/>
      <c r="O6" s="1"/>
    </row>
    <row r="7" spans="1:15" x14ac:dyDescent="0.25">
      <c r="A7" s="1"/>
      <c r="B7" s="1"/>
      <c r="C7" s="1"/>
      <c r="D7" s="1"/>
      <c r="E7" s="1"/>
      <c r="F7" s="1"/>
      <c r="G7" s="1"/>
      <c r="H7" s="1"/>
      <c r="I7" s="1"/>
      <c r="J7" s="1"/>
      <c r="K7" s="1"/>
      <c r="L7" s="1"/>
      <c r="M7" s="1"/>
      <c r="N7" s="1"/>
      <c r="O7" s="1"/>
    </row>
    <row r="8" spans="1:15" x14ac:dyDescent="0.25">
      <c r="A8" s="1"/>
      <c r="B8" s="1"/>
      <c r="C8" s="1"/>
      <c r="D8" s="1"/>
      <c r="E8" s="1"/>
      <c r="F8" s="1"/>
      <c r="G8" s="1"/>
      <c r="H8" s="1"/>
      <c r="I8" s="1"/>
      <c r="J8" s="1"/>
      <c r="K8" s="1"/>
      <c r="L8" s="1"/>
      <c r="M8" s="1"/>
      <c r="N8" s="1"/>
      <c r="O8" s="1"/>
    </row>
    <row r="9" spans="1:15" x14ac:dyDescent="0.25">
      <c r="A9" s="1"/>
      <c r="B9" s="1"/>
      <c r="C9" s="1"/>
      <c r="D9" s="1"/>
      <c r="E9" s="1"/>
      <c r="F9" s="1"/>
      <c r="G9" s="1"/>
      <c r="H9" s="1"/>
      <c r="I9" s="1"/>
      <c r="J9" s="1"/>
      <c r="K9" s="1"/>
      <c r="L9" s="1"/>
      <c r="M9" s="1"/>
      <c r="N9" s="1"/>
      <c r="O9" s="1"/>
    </row>
    <row r="10" spans="1:15" x14ac:dyDescent="0.25">
      <c r="A10" s="1"/>
      <c r="B10" s="1"/>
      <c r="C10" s="1"/>
      <c r="D10" s="1"/>
      <c r="E10" s="1"/>
      <c r="F10" s="1"/>
      <c r="G10" s="1"/>
      <c r="H10" s="1"/>
      <c r="I10" s="1"/>
      <c r="J10" s="1"/>
      <c r="K10" s="1"/>
      <c r="L10" s="1"/>
      <c r="M10" s="1"/>
      <c r="N10" s="1"/>
      <c r="O10" s="1"/>
    </row>
    <row r="11" spans="1:15" x14ac:dyDescent="0.25">
      <c r="A11" s="1"/>
      <c r="B11" s="1"/>
      <c r="C11" s="1"/>
      <c r="D11" s="1"/>
      <c r="E11" s="1"/>
      <c r="F11" s="1"/>
      <c r="G11" s="1"/>
      <c r="H11" s="1"/>
      <c r="I11" s="1"/>
      <c r="J11" s="1"/>
      <c r="K11" s="1"/>
      <c r="L11" s="1"/>
      <c r="M11" s="1"/>
      <c r="N11" s="1"/>
      <c r="O11" s="1"/>
    </row>
    <row r="12" spans="1:15" x14ac:dyDescent="0.25">
      <c r="A12" s="1"/>
      <c r="B12" s="1"/>
      <c r="C12" s="1"/>
      <c r="D12" s="1"/>
      <c r="E12" s="1"/>
      <c r="F12" s="1"/>
      <c r="G12" s="1"/>
      <c r="H12" s="1"/>
      <c r="I12" s="1"/>
      <c r="J12" s="1"/>
      <c r="K12" s="1"/>
      <c r="L12" s="1"/>
      <c r="M12" s="1"/>
      <c r="N12" s="1"/>
      <c r="O12" s="1"/>
    </row>
    <row r="13" spans="1:15" x14ac:dyDescent="0.25">
      <c r="A13" s="1"/>
      <c r="B13" s="1"/>
      <c r="C13" s="1"/>
      <c r="D13" s="1"/>
      <c r="E13" s="1"/>
      <c r="F13" s="1"/>
      <c r="G13" s="1"/>
      <c r="H13" s="1"/>
      <c r="I13" s="1"/>
      <c r="J13" s="1"/>
      <c r="K13" s="1"/>
      <c r="L13" s="1"/>
      <c r="M13" s="1"/>
      <c r="N13" s="1"/>
      <c r="O13" s="1"/>
    </row>
    <row r="14" spans="1:15" x14ac:dyDescent="0.25">
      <c r="A14" s="1"/>
      <c r="B14" s="1"/>
      <c r="C14" s="1"/>
      <c r="D14" s="1"/>
      <c r="E14" s="1"/>
      <c r="F14" s="1"/>
      <c r="G14" s="1"/>
      <c r="H14" s="1"/>
      <c r="I14" s="1"/>
      <c r="J14" s="1"/>
      <c r="K14" s="1"/>
      <c r="L14" s="1"/>
      <c r="M14" s="1"/>
      <c r="N14" s="1"/>
      <c r="O14" s="1"/>
    </row>
    <row r="15" spans="1:15" x14ac:dyDescent="0.25">
      <c r="A15" s="1"/>
      <c r="B15" s="1"/>
      <c r="C15" s="1"/>
      <c r="D15" s="1"/>
      <c r="E15" s="1"/>
      <c r="F15" s="1"/>
      <c r="G15" s="1"/>
      <c r="H15" s="1"/>
      <c r="I15" s="1"/>
      <c r="J15" s="1"/>
      <c r="K15" s="1"/>
      <c r="L15" s="1"/>
      <c r="M15" s="1"/>
      <c r="N15" s="1"/>
      <c r="O15" s="1"/>
    </row>
    <row r="16" spans="1:15" x14ac:dyDescent="0.25">
      <c r="A16" s="1"/>
      <c r="B16" s="1"/>
      <c r="C16" s="1"/>
      <c r="D16" s="1"/>
      <c r="E16" s="1"/>
      <c r="F16" s="1"/>
      <c r="G16" s="1"/>
      <c r="H16" s="1"/>
      <c r="I16" s="1"/>
      <c r="J16" s="1"/>
      <c r="K16" s="1"/>
      <c r="L16" s="1"/>
      <c r="M16" s="1"/>
      <c r="N16" s="1"/>
      <c r="O16" s="1"/>
    </row>
    <row r="17" spans="1:15" x14ac:dyDescent="0.25">
      <c r="A17" s="1"/>
      <c r="B17" s="1"/>
      <c r="C17" s="1"/>
      <c r="D17" s="1"/>
      <c r="E17" s="1"/>
      <c r="F17" s="1"/>
      <c r="G17" s="1"/>
      <c r="H17" s="1"/>
      <c r="I17" s="1"/>
      <c r="J17" s="1"/>
      <c r="K17" s="1"/>
      <c r="L17" s="1"/>
      <c r="M17" s="1"/>
      <c r="N17" s="1"/>
      <c r="O17" s="1"/>
    </row>
    <row r="18" spans="1:15" x14ac:dyDescent="0.25">
      <c r="A18" s="1"/>
      <c r="B18" s="1"/>
      <c r="C18" s="1"/>
      <c r="D18" s="1"/>
      <c r="E18" s="1"/>
      <c r="F18" s="1"/>
      <c r="G18" s="1"/>
      <c r="H18" s="1"/>
      <c r="I18" s="1"/>
      <c r="J18" s="1"/>
      <c r="K18" s="1"/>
      <c r="L18" s="1"/>
      <c r="M18" s="1"/>
      <c r="N18" s="1"/>
      <c r="O18" s="1"/>
    </row>
    <row r="19" spans="1:15" x14ac:dyDescent="0.25">
      <c r="A19" s="1"/>
      <c r="B19" s="1"/>
      <c r="C19" s="1"/>
      <c r="D19" s="1"/>
      <c r="E19" s="1"/>
      <c r="F19" s="1"/>
      <c r="G19" s="1"/>
      <c r="H19" s="1"/>
      <c r="I19" s="1"/>
      <c r="J19" s="1"/>
      <c r="K19" s="1"/>
      <c r="L19" s="1"/>
      <c r="M19" s="1"/>
      <c r="N19" s="1"/>
      <c r="O19" s="1"/>
    </row>
    <row r="20" spans="1:15" x14ac:dyDescent="0.25">
      <c r="A20" s="1"/>
      <c r="B20" s="1"/>
      <c r="C20" s="1"/>
      <c r="D20" s="1"/>
      <c r="E20" s="1"/>
      <c r="F20" s="1"/>
      <c r="G20" s="1"/>
      <c r="H20" s="1"/>
      <c r="I20" s="1"/>
      <c r="J20" s="1"/>
      <c r="K20" s="1"/>
      <c r="L20" s="1"/>
      <c r="M20" s="1"/>
      <c r="N20" s="1"/>
      <c r="O20" s="1"/>
    </row>
    <row r="21" spans="1:15" x14ac:dyDescent="0.25">
      <c r="A21" s="1"/>
      <c r="B21" s="1"/>
      <c r="C21" s="1"/>
      <c r="D21" s="1"/>
      <c r="E21" s="1"/>
      <c r="F21" s="1"/>
      <c r="G21" s="1"/>
      <c r="H21" s="1"/>
      <c r="I21" s="1"/>
      <c r="J21" s="1"/>
      <c r="K21" s="1"/>
      <c r="L21" s="1"/>
      <c r="M21" s="1"/>
      <c r="N21" s="1"/>
      <c r="O21" s="1"/>
    </row>
    <row r="22" spans="1:15" x14ac:dyDescent="0.25">
      <c r="A22" s="1"/>
      <c r="B22" s="1"/>
      <c r="C22" s="1"/>
      <c r="D22" s="1"/>
      <c r="E22" s="1"/>
      <c r="F22" s="1"/>
      <c r="G22" s="1"/>
      <c r="H22" s="1"/>
      <c r="I22" s="1"/>
      <c r="J22" s="1"/>
      <c r="K22" s="1"/>
      <c r="L22" s="1"/>
      <c r="M22" s="1"/>
      <c r="N22" s="1"/>
      <c r="O22" s="1"/>
    </row>
    <row r="23" spans="1:15" x14ac:dyDescent="0.25">
      <c r="A23" s="1"/>
      <c r="B23" s="1"/>
      <c r="C23" s="1"/>
      <c r="D23" s="1"/>
      <c r="E23" s="1"/>
      <c r="F23" s="1"/>
      <c r="G23" s="1"/>
      <c r="H23" s="1"/>
      <c r="I23" s="1"/>
      <c r="J23" s="1"/>
      <c r="K23" s="1"/>
      <c r="L23" s="1"/>
      <c r="M23" s="1"/>
      <c r="N23" s="1"/>
      <c r="O23" s="1"/>
    </row>
    <row r="24" spans="1:15" x14ac:dyDescent="0.25">
      <c r="A24" s="1"/>
      <c r="B24" s="1"/>
      <c r="C24" s="1"/>
      <c r="D24" s="1"/>
      <c r="E24" s="1"/>
      <c r="F24" s="1"/>
      <c r="G24" s="1"/>
      <c r="H24" s="1"/>
      <c r="I24" s="1"/>
      <c r="J24" s="1"/>
      <c r="K24" s="1"/>
      <c r="L24" s="1"/>
      <c r="M24" s="1"/>
      <c r="N24" s="1"/>
      <c r="O24" s="1"/>
    </row>
    <row r="25" spans="1:15" x14ac:dyDescent="0.25">
      <c r="A25" s="1"/>
      <c r="B25" s="1"/>
      <c r="C25" s="1"/>
      <c r="D25" s="1"/>
      <c r="E25" s="1"/>
      <c r="F25" s="1"/>
      <c r="G25" s="1"/>
      <c r="H25" s="1"/>
      <c r="I25" s="1"/>
      <c r="J25" s="1"/>
      <c r="K25" s="1"/>
      <c r="L25" s="1"/>
      <c r="M25" s="1"/>
      <c r="N25" s="1"/>
      <c r="O25" s="1"/>
    </row>
    <row r="26" spans="1:15" x14ac:dyDescent="0.25">
      <c r="A26" s="1"/>
      <c r="B26" s="1"/>
      <c r="C26" s="1"/>
      <c r="D26" s="1"/>
      <c r="E26" s="1"/>
      <c r="F26" s="1"/>
      <c r="G26" s="1"/>
      <c r="H26" s="1"/>
      <c r="I26" s="1"/>
      <c r="J26" s="1"/>
      <c r="K26" s="1"/>
      <c r="L26" s="1"/>
      <c r="M26" s="1"/>
      <c r="N26" s="1"/>
      <c r="O26" s="1"/>
    </row>
    <row r="27" spans="1:15" x14ac:dyDescent="0.25">
      <c r="A27" s="1"/>
      <c r="B27" s="1"/>
      <c r="C27" s="1"/>
      <c r="D27" s="1"/>
      <c r="E27" s="1"/>
      <c r="F27" s="1"/>
      <c r="G27" s="1"/>
      <c r="H27" s="1"/>
      <c r="I27" s="1"/>
      <c r="J27" s="1"/>
      <c r="K27" s="1"/>
      <c r="L27" s="1"/>
      <c r="M27" s="1"/>
      <c r="N27" s="1"/>
      <c r="O27" s="1"/>
    </row>
    <row r="28" spans="1:15" x14ac:dyDescent="0.25">
      <c r="A28" s="1"/>
      <c r="B28" s="1"/>
      <c r="C28" s="1"/>
      <c r="D28" s="1"/>
      <c r="E28" s="1"/>
      <c r="F28" s="1"/>
      <c r="G28" s="1"/>
      <c r="H28" s="1"/>
      <c r="I28" s="1"/>
      <c r="J28" s="1"/>
      <c r="K28" s="1"/>
      <c r="L28" s="1"/>
      <c r="M28" s="1"/>
      <c r="N28" s="1"/>
      <c r="O28" s="1"/>
    </row>
    <row r="29" spans="1:15" x14ac:dyDescent="0.25">
      <c r="A29" s="1"/>
      <c r="B29" s="1"/>
      <c r="C29" s="1"/>
      <c r="D29" s="1"/>
      <c r="E29" s="1"/>
      <c r="F29" s="1"/>
      <c r="G29" s="1"/>
      <c r="H29" s="1"/>
      <c r="I29" s="1"/>
      <c r="J29" s="1"/>
      <c r="K29" s="1"/>
      <c r="L29" s="1"/>
      <c r="M29" s="1"/>
      <c r="N29" s="1"/>
      <c r="O29" s="1"/>
    </row>
    <row r="30" spans="1:15" x14ac:dyDescent="0.25">
      <c r="A30" s="1"/>
      <c r="B30" s="1"/>
      <c r="C30" s="1"/>
      <c r="D30" s="1"/>
      <c r="E30" s="1"/>
      <c r="F30" s="1"/>
      <c r="G30" s="1"/>
      <c r="H30" s="1"/>
      <c r="I30" s="1"/>
      <c r="J30" s="1"/>
      <c r="K30" s="1"/>
      <c r="L30" s="1"/>
      <c r="M30" s="1"/>
      <c r="N30" s="1"/>
      <c r="O30" s="1"/>
    </row>
    <row r="31" spans="1:15" x14ac:dyDescent="0.25">
      <c r="A31" s="1"/>
      <c r="B31" s="1"/>
      <c r="C31" s="1"/>
      <c r="D31" s="1"/>
      <c r="E31" s="1"/>
      <c r="F31" s="1"/>
      <c r="G31" s="1"/>
      <c r="H31" s="1"/>
      <c r="I31" s="1"/>
      <c r="J31" s="1"/>
      <c r="K31" s="1"/>
      <c r="L31" s="1"/>
      <c r="M31" s="1"/>
      <c r="N31" s="1"/>
      <c r="O31" s="1"/>
    </row>
    <row r="32" spans="1:15" x14ac:dyDescent="0.25">
      <c r="A32" s="1"/>
      <c r="B32" s="1"/>
      <c r="C32" s="1"/>
      <c r="D32" s="1"/>
      <c r="E32" s="1"/>
      <c r="F32" s="1"/>
      <c r="G32" s="1"/>
      <c r="H32" s="1"/>
      <c r="I32" s="1"/>
      <c r="J32" s="1"/>
      <c r="K32" s="1"/>
      <c r="L32" s="1"/>
      <c r="M32" s="1"/>
      <c r="N32" s="1"/>
      <c r="O32" s="1"/>
    </row>
    <row r="33" spans="1:15" x14ac:dyDescent="0.25">
      <c r="A33" s="64" t="s">
        <v>97</v>
      </c>
      <c r="B33" s="1"/>
      <c r="C33" s="1"/>
      <c r="D33" s="1"/>
      <c r="E33" s="1"/>
      <c r="F33" s="1"/>
      <c r="G33" s="1"/>
      <c r="H33" s="1"/>
      <c r="I33" s="1"/>
      <c r="J33" s="1"/>
      <c r="K33" s="1"/>
      <c r="L33" s="1"/>
      <c r="M33" s="1"/>
      <c r="N33" s="1"/>
      <c r="O33" s="1"/>
    </row>
    <row r="34" spans="1:15" x14ac:dyDescent="0.25">
      <c r="A34" s="64" t="s">
        <v>98</v>
      </c>
      <c r="B34" s="1"/>
      <c r="C34" s="1"/>
      <c r="D34" s="1"/>
      <c r="E34" s="1"/>
      <c r="F34" s="1"/>
      <c r="G34" s="1"/>
      <c r="H34" s="1"/>
      <c r="I34" s="1"/>
      <c r="J34" s="1"/>
      <c r="K34" s="1"/>
      <c r="L34" s="1"/>
      <c r="M34" s="1"/>
      <c r="N34" s="1"/>
      <c r="O34" s="1"/>
    </row>
    <row r="35" spans="1:15" x14ac:dyDescent="0.25">
      <c r="A35" s="64" t="s">
        <v>99</v>
      </c>
      <c r="B35" s="1"/>
      <c r="C35" s="1"/>
      <c r="D35" s="1"/>
      <c r="E35" s="1"/>
      <c r="F35" s="1"/>
      <c r="G35" s="1"/>
      <c r="H35" s="1"/>
      <c r="I35" s="1"/>
      <c r="J35" s="1"/>
      <c r="K35" s="1"/>
      <c r="L35" s="1"/>
      <c r="M35" s="1"/>
      <c r="N35" s="1"/>
      <c r="O35" s="1"/>
    </row>
    <row r="36" spans="1:15" x14ac:dyDescent="0.25">
      <c r="A36" s="65" t="s">
        <v>104</v>
      </c>
      <c r="B36" s="1"/>
      <c r="C36" s="1"/>
      <c r="D36" s="1"/>
      <c r="E36" s="1"/>
      <c r="F36" s="1"/>
      <c r="G36" s="1"/>
      <c r="H36" s="1"/>
      <c r="I36" s="1"/>
      <c r="J36" s="1"/>
      <c r="K36" s="1"/>
      <c r="L36" s="1"/>
      <c r="M36" s="1"/>
      <c r="N36" s="1"/>
      <c r="O36" s="1"/>
    </row>
    <row r="37" spans="1:15" s="2" customFormat="1" x14ac:dyDescent="0.25"/>
    <row r="38" spans="1:15" s="2" customFormat="1" x14ac:dyDescent="0.25"/>
    <row r="39" spans="1:15" s="2" customFormat="1" x14ac:dyDescent="0.25"/>
    <row r="40" spans="1:15" s="2" customFormat="1" x14ac:dyDescent="0.25"/>
    <row r="41" spans="1:15" s="2" customFormat="1" x14ac:dyDescent="0.25"/>
    <row r="42" spans="1:15" x14ac:dyDescent="0.25">
      <c r="O42" s="1"/>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3</vt:i4>
      </vt:variant>
    </vt:vector>
  </HeadingPairs>
  <TitlesOfParts>
    <vt:vector size="18" baseType="lpstr">
      <vt:lpstr>fig1</vt:lpstr>
      <vt:lpstr>fig2</vt:lpstr>
      <vt:lpstr>fig3</vt:lpstr>
      <vt:lpstr>fig4</vt:lpstr>
      <vt:lpstr>fig5</vt:lpstr>
      <vt:lpstr>fig9</vt:lpstr>
      <vt:lpstr>fig10</vt:lpstr>
      <vt:lpstr>fig11</vt:lpstr>
      <vt:lpstr>fig12</vt:lpstr>
      <vt:lpstr>fig13</vt:lpstr>
      <vt:lpstr>fig14</vt:lpstr>
      <vt:lpstr>fig15</vt:lpstr>
      <vt:lpstr>fig16</vt:lpstr>
      <vt:lpstr>fig17</vt:lpstr>
      <vt:lpstr>fig18</vt:lpstr>
      <vt:lpstr>'fig3'!abscisses</vt:lpstr>
      <vt:lpstr>'fig3'!ordonnees_cvs</vt:lpstr>
      <vt:lpstr>'fig3'!Print_Area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RAZAFINDRANOVONA Tiaray</dc:creator>
  <cp:lastModifiedBy>ATTYS Wideline</cp:lastModifiedBy>
  <dcterms:created xsi:type="dcterms:W3CDTF">2020-09-21T13:22:00Z</dcterms:created>
  <dcterms:modified xsi:type="dcterms:W3CDTF">2022-09-02T14:02:28Z</dcterms:modified>
</cp:coreProperties>
</file>